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<sst xmlns="http://schemas.openxmlformats.org/spreadsheetml/2006/main" count="441" uniqueCount="232">
  <si>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</si>
  <si>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</si>
  <si>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</si>
  <si>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</si>
  <si>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</si>
  <si>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</si>
  <si>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</si>
  <si>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</si>
  <si>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</si>
  <si>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</si>
  <si>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</si>
  <si>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</si>
  <si>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</si>
  <si>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</si>
  <si>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</si>
  <si>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</si>
  <si>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</si>
  <si>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</si>
  <si>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</si>
  <si>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</si>
  <si>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</si>
  <si>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</si>
  <si>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</si>
  <si>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</si>
  <si>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</si>
  <si>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</si>
  <si>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</si>
  <si>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</si>
  <si>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</si>
  <si>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</si>
  <si>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</si>
  <si>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</si>
  <si>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</si>
  <si>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</si>
  <si>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</si>
  <si>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</si>
  <si>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</si>
  <si>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</si>
  <si>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</si>
  <si>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</si>
  <si>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</si>
  <si>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</si>
  <si>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</si>
  <si>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</si>
  <si>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</si>
  <si>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</si>
  <si>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</si>
  <si>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</si>
  <si>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</si>
  <si>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</si>
  <si>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</si>
  <si>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</si>
  <si>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</si>
  <si>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</si>
  <si>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</si>
  <si>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</si>
  <si>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</si>
  <si>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</si>
  <si>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</si>
  <si>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</si>
  <si>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</si>
  <si>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q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</si>
  <si>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</si>
  <si>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</si>
  <si>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</si>
  <si>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</si>
  <si>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</si>
  <si>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</si>
  <si>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</si>
  <si>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</si>
  <si>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</si>
  <si>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</si>
  <si>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</si>
  <si>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</si>
  <si>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</si>
  <si>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</si>
  <si>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</si>
  <si>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</si>
  <si>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</si>
  <si>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</si>
  <si>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</si>
  <si>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</si>
  <si>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</si>
  <si>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</si>
  <si>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</si>
  <si>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</si>
  <si>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</si>
  <si>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</si>
  <si>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</si>
  <si>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</si>
  <si>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</si>
  <si>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</si>
  <si>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</si>
  <si>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</si>
  <si>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</si>
  <si>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</si>
  <si>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</si>
  <si>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</si>
  <si>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</si>
  <si>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</si>
  <si>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</si>
  <si>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</si>
  <si>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</si>
  <si>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</si>
  <si>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</si>
  <si>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</si>
  <si>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</si>
  <si>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</si>
  <si>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</si>
  <si>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</si>
  <si>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</si>
  <si>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</si>
  <si>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</si>
  <si>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</si>
  <si>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</si>
  <si>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</si>
  <si>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</si>
  <si>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</si>
  <si>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</si>
  <si>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</si>
  <si>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</si>
  <si>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</si>
  <si>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</si>
  <si>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</si>
  <si>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</si>
  <si>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</si>
  <si>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</si>
  <si>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</si>
  <si>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</si>
  <si>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</si>
  <si>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</si>
  <si>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</si>
  <si>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</si>
  <si>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</si>
  <si>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</si>
  <si>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</si>
  <si>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</si>
  <si>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</si>
  <si>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</si>
  <si>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2/5</t>
  </si>
  <si>
    <t>นางสาคร มูลอามาตย์</t>
  </si>
  <si>
    <t>นางสาวฐิติกานต์  แก้วดวงตา</t>
  </si>
  <si>
    <t>นายพยุง  โพธิ์ชัย</t>
  </si>
  <si>
    <t>1,2,3</t>
  </si>
  <si>
    <t>นางวิรตา  ไชยหาญ</t>
  </si>
  <si>
    <t>นายคมสัน มุลทากุล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</si>
  <si>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</si>
  <si>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</si>
  <si>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</si>
  <si>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</si>
  <si>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</si>
  <si>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</si>
  <si>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</si>
  <si>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</si>
  <si>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</si>
  <si>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</si>
  <si>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</si>
  <si>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</si>
  <si>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</si>
  <si>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</si>
  <si>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</si>
  <si>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</si>
  <si>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</si>
  <si>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</si>
  <si>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</si>
  <si>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ฐิติวัฒน์</t>
  </si>
  <si>
    <t>สีทาสังข์</t>
  </si>
  <si>
    <t>กฤษฏา</t>
  </si>
  <si>
    <t>ศรีบุรินทร์</t>
  </si>
  <si>
    <t>กฤษณพงศ์</t>
  </si>
  <si>
    <t>สิงห์คำ</t>
  </si>
  <si>
    <t>ธนากร</t>
  </si>
  <si>
    <t>ลีกระจ่าง</t>
  </si>
  <si>
    <t>วุฒิชัย</t>
  </si>
  <si>
    <t>วังคีรี</t>
  </si>
  <si>
    <t>สรวิศ</t>
  </si>
  <si>
    <t>วิจิตรปัญญา</t>
  </si>
  <si>
    <t>สรศักดิ์</t>
  </si>
  <si>
    <t>ศรียณา</t>
  </si>
  <si>
    <t>สิราวิตร</t>
  </si>
  <si>
    <t>ยศพิมพ์</t>
  </si>
  <si>
    <t>ด.ญ.</t>
  </si>
  <si>
    <t>กัณฐิกา</t>
  </si>
  <si>
    <t>นนทะภา</t>
  </si>
  <si>
    <t>จรินญา</t>
  </si>
  <si>
    <t>คำภาจูม</t>
  </si>
  <si>
    <t>จิรสุดา</t>
  </si>
  <si>
    <t>จิตรกล้า</t>
  </si>
  <si>
    <t>ชญานิษฐ์</t>
  </si>
  <si>
    <t>รามศิริ</t>
  </si>
  <si>
    <t>ชนิการต์</t>
  </si>
  <si>
    <t>พรมดี</t>
  </si>
  <si>
    <t>ณัฏฐณิชา</t>
  </si>
  <si>
    <t>สุวรรณชาติ</t>
  </si>
  <si>
    <t>ศศิชา</t>
  </si>
  <si>
    <t>กัญญาภัค</t>
  </si>
  <si>
    <t>วังคีรีนนท์</t>
  </si>
  <si>
    <t>กัญธิญา</t>
  </si>
  <si>
    <t>ม่วงจำปา</t>
  </si>
  <si>
    <t>จินดาหรา</t>
  </si>
  <si>
    <t>บุตรพรม</t>
  </si>
  <si>
    <t>จิราพร</t>
  </si>
  <si>
    <t>ศรีชมษร</t>
  </si>
  <si>
    <t>ญาณิศา</t>
  </si>
  <si>
    <t>ทิพย์ศรีราช</t>
  </si>
  <si>
    <t>ญาตาวี</t>
  </si>
  <si>
    <t>เวฬุวนารักษ์</t>
  </si>
  <si>
    <t>ณัฏฐา</t>
  </si>
  <si>
    <t>สำเภาลอย</t>
  </si>
  <si>
    <t>ณัฐณิชา</t>
  </si>
  <si>
    <t>สารมะโน</t>
  </si>
  <si>
    <t>ธัญจิรา</t>
  </si>
  <si>
    <t>โสประดิษฐ</t>
  </si>
  <si>
    <t>ปาริชาต</t>
  </si>
  <si>
    <t>พิชญธิดา</t>
  </si>
  <si>
    <t>โกษาจันทร์</t>
  </si>
  <si>
    <t>จันทร์อินทร์</t>
  </si>
  <si>
    <t>ภัทราพร</t>
  </si>
  <si>
    <t>มรกต</t>
  </si>
  <si>
    <t>ทองหาว</t>
  </si>
  <si>
    <t>มาริษา</t>
  </si>
  <si>
    <t>ญาติณวงษ์ษา</t>
  </si>
  <si>
    <t>สุปราณี</t>
  </si>
  <si>
    <t>สุพิชญา</t>
  </si>
  <si>
    <t>สุภิสรา</t>
  </si>
  <si>
    <t>โกจันทึก</t>
  </si>
  <si>
    <t>อรปรียา</t>
  </si>
  <si>
    <t>สิงห์คำป้อง</t>
  </si>
  <si>
    <t xml:space="preserve">ด.ญ. </t>
  </si>
  <si>
    <t>อุมากรณ์</t>
  </si>
  <si>
    <t>ป้องกัน</t>
  </si>
  <si>
    <t xml:space="preserve">ปพ. 5 บ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</si>
</sst>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0"/>
    <numFmt numFmtId="206" formatCode="0000"/>
    <numFmt numFmtId="207" formatCode="0000000000000"/>
  </numFmts>
  <fonts count="68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2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BrowalliaUPC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b/>
      <u val="single"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20"/>
      <name val="Wingdings"/>
      <family val="0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horizontal="left" vertical="center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51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5" fillId="35" borderId="42" xfId="0" applyFont="1" applyFill="1" applyBorder="1" applyAlignment="1">
      <alignment horizontal="left" vertical="center"/>
    </xf>
    <xf numFmtId="0" fontId="65" fillId="35" borderId="43" xfId="0" applyFont="1" applyFill="1" applyBorder="1" applyAlignment="1">
      <alignment horizontal="left" vertical="center"/>
    </xf>
    <xf numFmtId="0" fontId="65" fillId="35" borderId="50" xfId="0" applyFont="1" applyFill="1" applyBorder="1" applyAlignment="1">
      <alignment horizontal="left" vertical="center"/>
    </xf>
    <xf numFmtId="0" fontId="65" fillId="35" borderId="53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5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6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65" fillId="35" borderId="40" xfId="0" applyFont="1" applyFill="1" applyBorder="1" applyAlignment="1">
      <alignment horizontal="left" vertical="center"/>
    </xf>
    <xf numFmtId="0" fontId="65" fillId="35" borderId="0" xfId="0" applyFont="1" applyFill="1" applyBorder="1" applyAlignment="1">
      <alignment horizontal="left" vertical="center"/>
    </xf>
    <xf numFmtId="0" fontId="65" fillId="35" borderId="59" xfId="0" applyFont="1" applyFill="1" applyBorder="1" applyAlignment="1">
      <alignment horizontal="left" vertical="center"/>
    </xf>
    <xf numFmtId="205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50" xfId="0" applyFont="1" applyBorder="1" applyAlignment="1">
      <alignment vertical="center"/>
    </xf>
    <xf numFmtId="0" fontId="67" fillId="0" borderId="53" xfId="0" applyFont="1" applyBorder="1" applyAlignment="1">
      <alignment horizontal="left" vertical="center"/>
    </xf>
    <xf numFmtId="0" fontId="67" fillId="0" borderId="59" xfId="0" applyFont="1" applyBorder="1" applyAlignment="1">
      <alignment horizontal="left" vertical="center"/>
    </xf>
    <xf numFmtId="0" fontId="67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7" fillId="35" borderId="50" xfId="0" applyFont="1" applyFill="1" applyBorder="1" applyAlignment="1">
      <alignment horizontal="center" vertical="center"/>
    </xf>
    <xf numFmtId="0" fontId="27" fillId="35" borderId="53" xfId="0" applyFont="1" applyFill="1" applyBorder="1" applyAlignment="1">
      <alignment horizontal="center" vertical="center"/>
    </xf>
    <xf numFmtId="0" fontId="27" fillId="35" borderId="5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6" fillId="0" borderId="53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6" fillId="33" borderId="43" xfId="0" applyFont="1" applyFill="1" applyBorder="1" applyAlignment="1">
      <alignment horizontal="center" vertical="center" shrinkToFit="1"/>
    </xf>
    <xf numFmtId="0" fontId="16" fillId="33" borderId="44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199" fontId="16" fillId="0" borderId="10" xfId="0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left" vertical="center"/>
    </xf>
    <xf numFmtId="0" fontId="18" fillId="0" borderId="6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7" fillId="33" borderId="50" xfId="0" applyFont="1" applyFill="1" applyBorder="1" applyAlignment="1">
      <alignment horizontal="center" vertical="top"/>
    </xf>
    <xf numFmtId="0" fontId="27" fillId="33" borderId="53" xfId="0" applyFont="1" applyFill="1" applyBorder="1" applyAlignment="1">
      <alignment horizontal="center" vertical="top"/>
    </xf>
    <xf numFmtId="0" fontId="27" fillId="33" borderId="59" xfId="0" applyFont="1" applyFill="1" applyBorder="1" applyAlignment="1">
      <alignment horizontal="center" vertical="top"/>
    </xf>
    <xf numFmtId="0" fontId="28" fillId="35" borderId="50" xfId="0" applyFont="1" applyFill="1" applyBorder="1" applyAlignment="1" quotePrefix="1">
      <alignment horizontal="center"/>
    </xf>
    <xf numFmtId="0" fontId="28" fillId="35" borderId="53" xfId="0" applyFont="1" applyFill="1" applyBorder="1" applyAlignment="1">
      <alignment horizontal="center"/>
    </xf>
    <xf numFmtId="0" fontId="28" fillId="35" borderId="59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indent="3"/>
      <protection/>
    </xf>
    <xf numFmtId="0" fontId="3" fillId="0" borderId="53" xfId="0" applyFont="1" applyFill="1" applyBorder="1" applyAlignment="1" applyProtection="1">
      <alignment horizontal="left" indent="3"/>
      <protection/>
    </xf>
    <xf numFmtId="0" fontId="3" fillId="0" borderId="59" xfId="0" applyFont="1" applyFill="1" applyBorder="1" applyAlignment="1" applyProtection="1">
      <alignment horizontal="left" indent="3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7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47625</xdr:rowOff>
    </xdr:from>
    <xdr:to>
      <xdr:col>18</xdr:col>
      <xdr:colOff>47625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476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47625</xdr:rowOff>
    </xdr:from>
    <xdr:to>
      <xdr:col>18</xdr:col>
      <xdr:colOff>47625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33975" y="476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257175</xdr:rowOff>
    </xdr:from>
    <xdr:to>
      <xdr:col>8</xdr:col>
      <xdr:colOff>209550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24350" y="2571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16">
      <selection activeCell="D41" sqref="D41"/>
    </sheetView>
  </sheetViews>
  <sheetFormatPr defaultColWidth="9.140625" defaultRowHeight="20.25"/>
  <cols>
    <col min="1" max="1" width="4.7109375" style="145" customWidth="1"/>
    <col min="2" max="2" width="8.7109375" style="146" customWidth="1"/>
    <col min="3" max="3" width="4.57421875" style="132" customWidth="1"/>
    <col min="4" max="4" width="11.57421875" style="132" customWidth="1"/>
    <col min="5" max="5" width="13.28125" style="132" customWidth="1"/>
    <col min="6" max="16384" width="9.140625" style="132" customWidth="1"/>
  </cols>
  <sheetData>
    <row r="1" spans="1:5" ht="18.75">
      <c r="A1" s="130" t="s">
        <v>18</v>
      </c>
      <c r="B1" s="131" t="s">
        <v>14</v>
      </c>
      <c r="C1" s="130" t="s">
        <v>15</v>
      </c>
      <c r="D1" s="130" t="s">
        <v>16</v>
      </c>
      <c r="E1" s="130" t="s">
        <v>17</v>
      </c>
    </row>
    <row r="2" spans="1:5" ht="18.75" customHeight="1">
      <c r="A2" s="133">
        <v>1</v>
      </c>
      <c r="B2" s="168">
        <v>8457</v>
      </c>
      <c r="C2" s="170" t="s">
        <v>164</v>
      </c>
      <c r="D2" s="171" t="s">
        <v>165</v>
      </c>
      <c r="E2" s="172" t="s">
        <v>166</v>
      </c>
    </row>
    <row r="3" spans="1:5" ht="18.75" customHeight="1">
      <c r="A3" s="133">
        <v>2</v>
      </c>
      <c r="B3" s="169">
        <v>8529</v>
      </c>
      <c r="C3" s="173" t="s">
        <v>164</v>
      </c>
      <c r="D3" s="171" t="s">
        <v>167</v>
      </c>
      <c r="E3" s="172" t="s">
        <v>168</v>
      </c>
    </row>
    <row r="4" spans="1:5" ht="18.75" customHeight="1">
      <c r="A4" s="133">
        <v>3</v>
      </c>
      <c r="B4" s="168">
        <v>8530</v>
      </c>
      <c r="C4" s="170" t="s">
        <v>164</v>
      </c>
      <c r="D4" s="171" t="s">
        <v>169</v>
      </c>
      <c r="E4" s="172" t="s">
        <v>170</v>
      </c>
    </row>
    <row r="5" spans="1:5" ht="18.75" customHeight="1">
      <c r="A5" s="133">
        <v>4</v>
      </c>
      <c r="B5" s="168">
        <v>8532</v>
      </c>
      <c r="C5" s="170" t="s">
        <v>164</v>
      </c>
      <c r="D5" s="171" t="s">
        <v>171</v>
      </c>
      <c r="E5" s="172" t="s">
        <v>172</v>
      </c>
    </row>
    <row r="6" spans="1:5" ht="18.75" customHeight="1">
      <c r="A6" s="133">
        <v>5</v>
      </c>
      <c r="B6" s="168">
        <v>8533</v>
      </c>
      <c r="C6" s="170" t="s">
        <v>164</v>
      </c>
      <c r="D6" s="171" t="s">
        <v>173</v>
      </c>
      <c r="E6" s="172" t="s">
        <v>174</v>
      </c>
    </row>
    <row r="7" spans="1:5" ht="18.75" customHeight="1">
      <c r="A7" s="133">
        <v>6</v>
      </c>
      <c r="B7" s="168">
        <v>8534</v>
      </c>
      <c r="C7" s="170" t="s">
        <v>164</v>
      </c>
      <c r="D7" s="171" t="s">
        <v>175</v>
      </c>
      <c r="E7" s="172" t="s">
        <v>176</v>
      </c>
    </row>
    <row r="8" spans="1:5" ht="18.75" customHeight="1">
      <c r="A8" s="133">
        <v>7</v>
      </c>
      <c r="B8" s="168">
        <v>8535</v>
      </c>
      <c r="C8" s="170" t="s">
        <v>164</v>
      </c>
      <c r="D8" s="171" t="s">
        <v>177</v>
      </c>
      <c r="E8" s="172" t="s">
        <v>178</v>
      </c>
    </row>
    <row r="9" spans="1:5" ht="18.75" customHeight="1">
      <c r="A9" s="133">
        <v>8</v>
      </c>
      <c r="B9" s="168">
        <v>8536</v>
      </c>
      <c r="C9" s="170" t="s">
        <v>164</v>
      </c>
      <c r="D9" s="171" t="s">
        <v>179</v>
      </c>
      <c r="E9" s="172" t="s">
        <v>180</v>
      </c>
    </row>
    <row r="10" spans="1:5" ht="18.75" customHeight="1">
      <c r="A10" s="133">
        <v>9</v>
      </c>
      <c r="B10" s="168">
        <v>8444</v>
      </c>
      <c r="C10" s="170" t="s">
        <v>181</v>
      </c>
      <c r="D10" s="171" t="s">
        <v>182</v>
      </c>
      <c r="E10" s="172" t="s">
        <v>183</v>
      </c>
    </row>
    <row r="11" spans="1:5" ht="18.75" customHeight="1">
      <c r="A11" s="133">
        <v>10</v>
      </c>
      <c r="B11" s="168">
        <v>8506</v>
      </c>
      <c r="C11" s="170" t="s">
        <v>181</v>
      </c>
      <c r="D11" s="171" t="s">
        <v>184</v>
      </c>
      <c r="E11" s="172" t="s">
        <v>185</v>
      </c>
    </row>
    <row r="12" spans="1:5" ht="18.75" customHeight="1">
      <c r="A12" s="133">
        <v>11</v>
      </c>
      <c r="B12" s="168">
        <v>8508</v>
      </c>
      <c r="C12" s="170" t="s">
        <v>181</v>
      </c>
      <c r="D12" s="171" t="s">
        <v>186</v>
      </c>
      <c r="E12" s="172" t="s">
        <v>187</v>
      </c>
    </row>
    <row r="13" spans="1:5" ht="18.75" customHeight="1">
      <c r="A13" s="133">
        <v>12</v>
      </c>
      <c r="B13" s="168">
        <v>8509</v>
      </c>
      <c r="C13" s="170" t="s">
        <v>181</v>
      </c>
      <c r="D13" s="171" t="s">
        <v>188</v>
      </c>
      <c r="E13" s="172" t="s">
        <v>189</v>
      </c>
    </row>
    <row r="14" spans="1:5" ht="18.75" customHeight="1">
      <c r="A14" s="133">
        <v>13</v>
      </c>
      <c r="B14" s="168">
        <v>8510</v>
      </c>
      <c r="C14" s="170" t="s">
        <v>181</v>
      </c>
      <c r="D14" s="171" t="s">
        <v>190</v>
      </c>
      <c r="E14" s="172" t="s">
        <v>191</v>
      </c>
    </row>
    <row r="15" spans="1:5" ht="18.75" customHeight="1">
      <c r="A15" s="133">
        <v>14</v>
      </c>
      <c r="B15" s="168">
        <v>8512</v>
      </c>
      <c r="C15" s="170" t="s">
        <v>181</v>
      </c>
      <c r="D15" s="171" t="s">
        <v>192</v>
      </c>
      <c r="E15" s="172" t="s">
        <v>193</v>
      </c>
    </row>
    <row r="16" spans="1:5" ht="18.75" customHeight="1">
      <c r="A16" s="133">
        <v>15</v>
      </c>
      <c r="B16" s="168">
        <v>8523</v>
      </c>
      <c r="C16" s="170" t="s">
        <v>181</v>
      </c>
      <c r="D16" s="171" t="s">
        <v>194</v>
      </c>
      <c r="E16" s="172" t="s">
        <v>176</v>
      </c>
    </row>
    <row r="17" spans="1:5" ht="18.75" customHeight="1">
      <c r="A17" s="133">
        <v>16</v>
      </c>
      <c r="B17" s="168">
        <v>8537</v>
      </c>
      <c r="C17" s="170" t="s">
        <v>181</v>
      </c>
      <c r="D17" s="171" t="s">
        <v>195</v>
      </c>
      <c r="E17" s="172" t="s">
        <v>196</v>
      </c>
    </row>
    <row r="18" spans="1:5" ht="18.75" customHeight="1">
      <c r="A18" s="133">
        <v>17</v>
      </c>
      <c r="B18" s="168">
        <v>8538</v>
      </c>
      <c r="C18" s="170" t="s">
        <v>181</v>
      </c>
      <c r="D18" s="171" t="s">
        <v>197</v>
      </c>
      <c r="E18" s="172" t="s">
        <v>198</v>
      </c>
    </row>
    <row r="19" spans="1:5" ht="18.75" customHeight="1">
      <c r="A19" s="133">
        <v>18</v>
      </c>
      <c r="B19" s="168">
        <v>8539</v>
      </c>
      <c r="C19" s="170" t="s">
        <v>181</v>
      </c>
      <c r="D19" s="171" t="s">
        <v>199</v>
      </c>
      <c r="E19" s="172" t="s">
        <v>200</v>
      </c>
    </row>
    <row r="20" spans="1:5" ht="18.75" customHeight="1">
      <c r="A20" s="133">
        <v>19</v>
      </c>
      <c r="B20" s="168">
        <v>8540</v>
      </c>
      <c r="C20" s="170" t="s">
        <v>181</v>
      </c>
      <c r="D20" s="171" t="s">
        <v>201</v>
      </c>
      <c r="E20" s="172" t="s">
        <v>202</v>
      </c>
    </row>
    <row r="21" spans="1:5" ht="18.75" customHeight="1">
      <c r="A21" s="133">
        <v>20</v>
      </c>
      <c r="B21" s="168">
        <v>8543</v>
      </c>
      <c r="C21" s="170" t="s">
        <v>181</v>
      </c>
      <c r="D21" s="171" t="s">
        <v>203</v>
      </c>
      <c r="E21" s="172" t="s">
        <v>204</v>
      </c>
    </row>
    <row r="22" spans="1:5" ht="18.75" customHeight="1">
      <c r="A22" s="133">
        <v>21</v>
      </c>
      <c r="B22" s="168">
        <v>8544</v>
      </c>
      <c r="C22" s="170" t="s">
        <v>181</v>
      </c>
      <c r="D22" s="171" t="s">
        <v>205</v>
      </c>
      <c r="E22" s="172" t="s">
        <v>206</v>
      </c>
    </row>
    <row r="23" spans="1:5" ht="18.75" customHeight="1">
      <c r="A23" s="133">
        <v>22</v>
      </c>
      <c r="B23" s="168">
        <v>8545</v>
      </c>
      <c r="C23" s="170" t="s">
        <v>181</v>
      </c>
      <c r="D23" s="171" t="s">
        <v>192</v>
      </c>
      <c r="E23" s="172" t="s">
        <v>168</v>
      </c>
    </row>
    <row r="24" spans="1:5" ht="18.75" customHeight="1">
      <c r="A24" s="133">
        <v>23</v>
      </c>
      <c r="B24" s="168">
        <v>8546</v>
      </c>
      <c r="C24" s="170" t="s">
        <v>181</v>
      </c>
      <c r="D24" s="171" t="s">
        <v>207</v>
      </c>
      <c r="E24" s="172" t="s">
        <v>208</v>
      </c>
    </row>
    <row r="25" spans="1:5" ht="18.75" customHeight="1">
      <c r="A25" s="133">
        <v>24</v>
      </c>
      <c r="B25" s="168">
        <v>8547</v>
      </c>
      <c r="C25" s="170" t="s">
        <v>181</v>
      </c>
      <c r="D25" s="171" t="s">
        <v>209</v>
      </c>
      <c r="E25" s="172" t="s">
        <v>210</v>
      </c>
    </row>
    <row r="26" spans="1:5" ht="18.75" customHeight="1">
      <c r="A26" s="133">
        <v>25</v>
      </c>
      <c r="B26" s="168">
        <v>8548</v>
      </c>
      <c r="C26" s="170" t="s">
        <v>181</v>
      </c>
      <c r="D26" s="171" t="s">
        <v>211</v>
      </c>
      <c r="E26" s="172" t="s">
        <v>212</v>
      </c>
    </row>
    <row r="27" spans="1:5" ht="18.75" customHeight="1">
      <c r="A27" s="133">
        <v>26</v>
      </c>
      <c r="B27" s="168">
        <v>8551</v>
      </c>
      <c r="C27" s="170" t="s">
        <v>181</v>
      </c>
      <c r="D27" s="171" t="s">
        <v>213</v>
      </c>
      <c r="E27" s="172" t="s">
        <v>168</v>
      </c>
    </row>
    <row r="28" spans="1:5" ht="18.75" customHeight="1">
      <c r="A28" s="133">
        <v>27</v>
      </c>
      <c r="B28" s="168">
        <v>8554</v>
      </c>
      <c r="C28" s="170" t="s">
        <v>181</v>
      </c>
      <c r="D28" s="171" t="s">
        <v>214</v>
      </c>
      <c r="E28" s="172" t="s">
        <v>215</v>
      </c>
    </row>
    <row r="29" spans="1:5" ht="18.75" customHeight="1">
      <c r="A29" s="133">
        <v>28</v>
      </c>
      <c r="B29" s="168">
        <v>8555</v>
      </c>
      <c r="C29" s="170" t="s">
        <v>181</v>
      </c>
      <c r="D29" s="171" t="s">
        <v>214</v>
      </c>
      <c r="E29" s="172" t="s">
        <v>216</v>
      </c>
    </row>
    <row r="30" spans="1:5" ht="18.75" customHeight="1">
      <c r="A30" s="133">
        <v>29</v>
      </c>
      <c r="B30" s="168">
        <v>8557</v>
      </c>
      <c r="C30" s="170" t="s">
        <v>181</v>
      </c>
      <c r="D30" s="171" t="s">
        <v>217</v>
      </c>
      <c r="E30" s="172" t="s">
        <v>210</v>
      </c>
    </row>
    <row r="31" spans="1:5" ht="18.75" customHeight="1">
      <c r="A31" s="133">
        <v>30</v>
      </c>
      <c r="B31" s="168">
        <v>8558</v>
      </c>
      <c r="C31" s="170" t="s">
        <v>181</v>
      </c>
      <c r="D31" s="171" t="s">
        <v>218</v>
      </c>
      <c r="E31" s="172" t="s">
        <v>219</v>
      </c>
    </row>
    <row r="32" spans="1:5" ht="18.75" customHeight="1">
      <c r="A32" s="133">
        <v>31</v>
      </c>
      <c r="B32" s="168">
        <v>8559</v>
      </c>
      <c r="C32" s="170" t="s">
        <v>181</v>
      </c>
      <c r="D32" s="171" t="s">
        <v>220</v>
      </c>
      <c r="E32" s="172" t="s">
        <v>221</v>
      </c>
    </row>
    <row r="33" spans="1:5" ht="18.75" customHeight="1">
      <c r="A33" s="133">
        <v>32</v>
      </c>
      <c r="B33" s="168">
        <v>8561</v>
      </c>
      <c r="C33" s="170" t="s">
        <v>181</v>
      </c>
      <c r="D33" s="171" t="s">
        <v>222</v>
      </c>
      <c r="E33" s="172" t="s">
        <v>210</v>
      </c>
    </row>
    <row r="34" spans="1:5" ht="18.75" customHeight="1">
      <c r="A34" s="133">
        <v>33</v>
      </c>
      <c r="B34" s="168">
        <v>8562</v>
      </c>
      <c r="C34" s="170" t="s">
        <v>181</v>
      </c>
      <c r="D34" s="171" t="s">
        <v>223</v>
      </c>
      <c r="E34" s="172" t="s">
        <v>168</v>
      </c>
    </row>
    <row r="35" spans="1:5" ht="18.75" customHeight="1">
      <c r="A35" s="133">
        <v>34</v>
      </c>
      <c r="B35" s="168">
        <v>8563</v>
      </c>
      <c r="C35" s="170" t="s">
        <v>181</v>
      </c>
      <c r="D35" s="171" t="s">
        <v>224</v>
      </c>
      <c r="E35" s="172" t="s">
        <v>225</v>
      </c>
    </row>
    <row r="36" spans="1:5" ht="18.75" customHeight="1">
      <c r="A36" s="133">
        <v>35</v>
      </c>
      <c r="B36" s="168">
        <v>8564</v>
      </c>
      <c r="C36" s="170" t="s">
        <v>181</v>
      </c>
      <c r="D36" s="171" t="s">
        <v>226</v>
      </c>
      <c r="E36" s="172" t="s">
        <v>227</v>
      </c>
    </row>
    <row r="37" spans="1:5" ht="18.75" customHeight="1">
      <c r="A37" s="133">
        <v>36</v>
      </c>
      <c r="B37" s="168">
        <v>8565</v>
      </c>
      <c r="C37" s="170" t="s">
        <v>181</v>
      </c>
      <c r="D37" s="171" t="s">
        <v>226</v>
      </c>
      <c r="E37" s="172" t="s">
        <v>174</v>
      </c>
    </row>
    <row r="38" spans="1:5" ht="18.75" customHeight="1">
      <c r="A38" s="133">
        <v>37</v>
      </c>
      <c r="B38" s="168">
        <v>8566</v>
      </c>
      <c r="C38" s="170" t="s">
        <v>228</v>
      </c>
      <c r="D38" s="171" t="s">
        <v>229</v>
      </c>
      <c r="E38" s="172" t="s">
        <v>230</v>
      </c>
    </row>
    <row r="39" spans="1:5" ht="18.75" customHeight="1">
      <c r="A39" s="133"/>
      <c r="B39" s="135"/>
      <c r="C39" s="136"/>
      <c r="D39" s="137"/>
      <c r="E39" s="137"/>
    </row>
    <row r="40" spans="1:5" ht="18.75" customHeight="1">
      <c r="A40" s="133"/>
      <c r="B40" s="134"/>
      <c r="C40" s="136"/>
      <c r="D40" s="137"/>
      <c r="E40" s="137"/>
    </row>
    <row r="41" spans="1:5" ht="18.75" customHeight="1">
      <c r="A41" s="133"/>
      <c r="B41" s="134"/>
      <c r="C41" s="165"/>
      <c r="D41" s="166"/>
      <c r="E41" s="166"/>
    </row>
    <row r="42" spans="1:5" ht="18.75" customHeight="1">
      <c r="A42" s="133"/>
      <c r="B42" s="134"/>
      <c r="C42" s="138"/>
      <c r="D42" s="139"/>
      <c r="E42" s="167"/>
    </row>
    <row r="43" spans="1:5" ht="18.75" customHeight="1">
      <c r="A43" s="133"/>
      <c r="B43" s="133"/>
      <c r="C43" s="140"/>
      <c r="D43" s="142"/>
      <c r="E43" s="142"/>
    </row>
    <row r="44" spans="1:5" ht="18.75" customHeight="1">
      <c r="A44" s="133"/>
      <c r="B44" s="133"/>
      <c r="C44" s="140"/>
      <c r="D44" s="142"/>
      <c r="E44" s="142"/>
    </row>
    <row r="45" spans="1:5" ht="18.75" customHeight="1">
      <c r="A45" s="133"/>
      <c r="B45" s="133"/>
      <c r="C45" s="140"/>
      <c r="D45" s="142"/>
      <c r="E45" s="142"/>
    </row>
    <row r="46" spans="1:5" ht="18.75" customHeight="1">
      <c r="A46" s="133"/>
      <c r="B46" s="143"/>
      <c r="C46" s="140"/>
      <c r="D46" s="144"/>
      <c r="E46" s="144"/>
    </row>
    <row r="47" spans="1:5" ht="18.75" customHeight="1">
      <c r="A47" s="133"/>
      <c r="B47" s="133"/>
      <c r="C47" s="140"/>
      <c r="D47" s="142"/>
      <c r="E47" s="142"/>
    </row>
    <row r="48" spans="1:5" ht="18.75" customHeight="1">
      <c r="A48" s="133"/>
      <c r="B48" s="133"/>
      <c r="C48" s="140"/>
      <c r="D48" s="142"/>
      <c r="E48" s="142"/>
    </row>
    <row r="49" spans="1:5" ht="18.75" customHeight="1">
      <c r="A49" s="133"/>
      <c r="B49" s="133"/>
      <c r="C49" s="140"/>
      <c r="D49" s="142"/>
      <c r="E49" s="142"/>
    </row>
    <row r="50" spans="1:5" ht="18.75" customHeight="1">
      <c r="A50" s="133"/>
      <c r="B50" s="143"/>
      <c r="C50" s="140"/>
      <c r="D50" s="144"/>
      <c r="E50" s="144"/>
    </row>
    <row r="51" spans="1:5" ht="18.75" customHeight="1">
      <c r="A51" s="133"/>
      <c r="B51" s="143"/>
      <c r="C51" s="140"/>
      <c r="D51" s="144"/>
      <c r="E51" s="144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28">
      <selection activeCell="K38" sqref="K38"/>
    </sheetView>
  </sheetViews>
  <sheetFormatPr defaultColWidth="10.7109375" defaultRowHeight="20.25"/>
  <cols>
    <col min="1" max="1" width="11.28125" style="75" bestFit="1" customWidth="1"/>
    <col min="2" max="5" width="10.7109375" style="75" customWidth="1"/>
    <col min="6" max="6" width="3.00390625" style="75" customWidth="1"/>
    <col min="7" max="7" width="3.57421875" style="75" customWidth="1"/>
    <col min="8" max="9" width="10.7109375" style="75" customWidth="1"/>
    <col min="10" max="10" width="13.28125" style="75" customWidth="1"/>
    <col min="11" max="11" width="16.28125" style="75" customWidth="1"/>
    <col min="12" max="12" width="3.140625" style="75" customWidth="1"/>
    <col min="13" max="16384" width="10.7109375" style="75" customWidth="1"/>
  </cols>
  <sheetData>
    <row r="1" spans="1:12" ht="26.25">
      <c r="A1" s="324" t="s">
        <v>64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26.25">
      <c r="A2" s="17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customHeight="1">
      <c r="A3" s="94" t="s">
        <v>78</v>
      </c>
      <c r="B3" s="84"/>
      <c r="C3" s="84"/>
      <c r="D3" s="84"/>
      <c r="E3" s="85"/>
      <c r="F3" s="79"/>
      <c r="G3" s="358" t="s">
        <v>103</v>
      </c>
      <c r="H3" s="359"/>
      <c r="I3" s="359"/>
      <c r="J3" s="359"/>
      <c r="K3" s="360"/>
      <c r="L3" s="79"/>
    </row>
    <row r="4" spans="1:12" ht="18.75" customHeight="1">
      <c r="A4" s="86" t="s">
        <v>110</v>
      </c>
      <c r="B4" s="82"/>
      <c r="C4" s="82"/>
      <c r="D4" s="79"/>
      <c r="E4" s="87"/>
      <c r="F4" s="79"/>
      <c r="G4" s="175">
        <v>1</v>
      </c>
      <c r="H4" s="361" t="s">
        <v>104</v>
      </c>
      <c r="I4" s="361"/>
      <c r="J4" s="361"/>
      <c r="K4" s="362"/>
      <c r="L4" s="79"/>
    </row>
    <row r="5" spans="1:12" s="77" customFormat="1" ht="18.75" customHeight="1">
      <c r="A5" s="88"/>
      <c r="B5" s="89" t="s">
        <v>21</v>
      </c>
      <c r="C5" s="363" t="s">
        <v>83</v>
      </c>
      <c r="D5" s="363"/>
      <c r="E5" s="90" t="s">
        <v>71</v>
      </c>
      <c r="F5" s="89"/>
      <c r="G5" s="175">
        <v>2</v>
      </c>
      <c r="H5" s="361" t="s">
        <v>105</v>
      </c>
      <c r="I5" s="361"/>
      <c r="J5" s="361"/>
      <c r="K5" s="362"/>
      <c r="L5" s="79"/>
    </row>
    <row r="6" spans="1:12" ht="18.75" customHeight="1">
      <c r="A6" s="95" t="s">
        <v>79</v>
      </c>
      <c r="B6" s="79"/>
      <c r="C6" s="79"/>
      <c r="D6" s="79"/>
      <c r="E6" s="87"/>
      <c r="F6" s="79"/>
      <c r="G6" s="175">
        <v>3</v>
      </c>
      <c r="H6" s="361" t="s">
        <v>106</v>
      </c>
      <c r="I6" s="361"/>
      <c r="J6" s="361"/>
      <c r="K6" s="362"/>
      <c r="L6" s="79"/>
    </row>
    <row r="7" spans="1:12" s="77" customFormat="1" ht="18.75" customHeight="1">
      <c r="A7" s="88"/>
      <c r="B7" s="89" t="s">
        <v>21</v>
      </c>
      <c r="C7" s="363" t="s">
        <v>80</v>
      </c>
      <c r="D7" s="363"/>
      <c r="E7" s="90" t="s">
        <v>71</v>
      </c>
      <c r="F7" s="89"/>
      <c r="G7" s="175">
        <v>4</v>
      </c>
      <c r="H7" s="361" t="s">
        <v>146</v>
      </c>
      <c r="I7" s="361"/>
      <c r="J7" s="361"/>
      <c r="K7" s="362"/>
      <c r="L7" s="79"/>
    </row>
    <row r="8" spans="1:12" ht="18.75" customHeight="1">
      <c r="A8" s="95" t="s">
        <v>81</v>
      </c>
      <c r="B8" s="79"/>
      <c r="C8" s="79"/>
      <c r="D8" s="79"/>
      <c r="E8" s="87"/>
      <c r="F8" s="79"/>
      <c r="G8" s="175"/>
      <c r="H8" s="176" t="s">
        <v>147</v>
      </c>
      <c r="I8" s="176"/>
      <c r="J8" s="176"/>
      <c r="K8" s="177"/>
      <c r="L8" s="79"/>
    </row>
    <row r="9" spans="1:12" ht="18.75" customHeight="1">
      <c r="A9" s="88"/>
      <c r="B9" s="89" t="s">
        <v>21</v>
      </c>
      <c r="C9" s="363" t="s">
        <v>80</v>
      </c>
      <c r="D9" s="363"/>
      <c r="E9" s="90" t="s">
        <v>71</v>
      </c>
      <c r="F9" s="89"/>
      <c r="G9" s="175">
        <v>5</v>
      </c>
      <c r="H9" s="361" t="s">
        <v>148</v>
      </c>
      <c r="I9" s="361"/>
      <c r="J9" s="361"/>
      <c r="K9" s="362"/>
      <c r="L9" s="89"/>
    </row>
    <row r="10" spans="1:12" ht="18.75" customHeight="1">
      <c r="A10" s="95" t="s">
        <v>82</v>
      </c>
      <c r="B10" s="79"/>
      <c r="C10" s="79"/>
      <c r="D10" s="79"/>
      <c r="E10" s="90"/>
      <c r="F10" s="89"/>
      <c r="G10" s="175">
        <v>5.1</v>
      </c>
      <c r="H10" s="361" t="s">
        <v>107</v>
      </c>
      <c r="I10" s="361"/>
      <c r="J10" s="361"/>
      <c r="K10" s="362"/>
      <c r="L10" s="89"/>
    </row>
    <row r="11" spans="1:12" s="77" customFormat="1" ht="18.75" customHeight="1">
      <c r="A11" s="91"/>
      <c r="B11" s="92" t="s">
        <v>21</v>
      </c>
      <c r="C11" s="364" t="s">
        <v>80</v>
      </c>
      <c r="D11" s="364"/>
      <c r="E11" s="93" t="s">
        <v>71</v>
      </c>
      <c r="F11" s="2"/>
      <c r="G11" s="175"/>
      <c r="H11" s="361" t="s">
        <v>108</v>
      </c>
      <c r="I11" s="361"/>
      <c r="J11" s="361"/>
      <c r="K11" s="362"/>
      <c r="L11" s="2"/>
    </row>
    <row r="12" spans="1:12" ht="18.75" customHeight="1">
      <c r="A12" s="2"/>
      <c r="B12" s="2"/>
      <c r="C12" s="2"/>
      <c r="D12" s="2"/>
      <c r="E12" s="2"/>
      <c r="F12" s="2"/>
      <c r="G12" s="175"/>
      <c r="H12" s="361" t="s">
        <v>109</v>
      </c>
      <c r="I12" s="361"/>
      <c r="J12" s="361"/>
      <c r="K12" s="362"/>
      <c r="L12" s="2"/>
    </row>
    <row r="13" spans="1:12" s="77" customFormat="1" ht="18.75" customHeight="1">
      <c r="A13" s="365" t="s">
        <v>84</v>
      </c>
      <c r="B13" s="366"/>
      <c r="C13" s="366"/>
      <c r="D13" s="366"/>
      <c r="E13" s="367"/>
      <c r="F13" s="2"/>
      <c r="G13" s="175">
        <v>5.2</v>
      </c>
      <c r="H13" s="368" t="s">
        <v>149</v>
      </c>
      <c r="I13" s="368"/>
      <c r="J13" s="368"/>
      <c r="K13" s="369"/>
      <c r="L13" s="2"/>
    </row>
    <row r="14" spans="1:12" ht="18.75" customHeight="1">
      <c r="A14" s="97" t="s">
        <v>85</v>
      </c>
      <c r="B14" s="327" t="s">
        <v>86</v>
      </c>
      <c r="C14" s="327"/>
      <c r="D14" s="327" t="s">
        <v>26</v>
      </c>
      <c r="E14" s="327"/>
      <c r="F14" s="2"/>
      <c r="G14" s="175"/>
      <c r="H14" s="368"/>
      <c r="I14" s="368"/>
      <c r="J14" s="368"/>
      <c r="K14" s="369"/>
      <c r="L14" s="2"/>
    </row>
    <row r="15" spans="1:12" s="77" customFormat="1" ht="18.75" customHeight="1">
      <c r="A15" s="1" t="s">
        <v>87</v>
      </c>
      <c r="B15" s="351" t="s">
        <v>95</v>
      </c>
      <c r="C15" s="351"/>
      <c r="D15" s="326">
        <v>4</v>
      </c>
      <c r="E15" s="326"/>
      <c r="F15" s="2"/>
      <c r="G15" s="175"/>
      <c r="H15" s="368"/>
      <c r="I15" s="368"/>
      <c r="J15" s="368"/>
      <c r="K15" s="369"/>
      <c r="L15" s="2"/>
    </row>
    <row r="16" spans="1:12" ht="18.75" customHeight="1">
      <c r="A16" s="1" t="s">
        <v>88</v>
      </c>
      <c r="B16" s="351" t="s">
        <v>96</v>
      </c>
      <c r="C16" s="351"/>
      <c r="D16" s="326">
        <v>3.5</v>
      </c>
      <c r="E16" s="326"/>
      <c r="F16" s="2"/>
      <c r="G16" s="175">
        <v>5.3</v>
      </c>
      <c r="H16" s="368"/>
      <c r="I16" s="368"/>
      <c r="J16" s="368"/>
      <c r="K16" s="369"/>
      <c r="L16" s="2"/>
    </row>
    <row r="17" spans="1:12" ht="18.75" customHeight="1">
      <c r="A17" s="1" t="s">
        <v>89</v>
      </c>
      <c r="B17" s="351" t="s">
        <v>97</v>
      </c>
      <c r="C17" s="351"/>
      <c r="D17" s="326">
        <v>3</v>
      </c>
      <c r="E17" s="326"/>
      <c r="F17" s="2"/>
      <c r="G17" s="178"/>
      <c r="H17" s="176" t="s">
        <v>150</v>
      </c>
      <c r="I17" s="176"/>
      <c r="J17" s="176"/>
      <c r="K17" s="177"/>
      <c r="L17" s="2"/>
    </row>
    <row r="18" spans="1:12" ht="18.75" customHeight="1">
      <c r="A18" s="1" t="s">
        <v>90</v>
      </c>
      <c r="B18" s="351" t="s">
        <v>98</v>
      </c>
      <c r="C18" s="351"/>
      <c r="D18" s="326">
        <v>2.5</v>
      </c>
      <c r="E18" s="326"/>
      <c r="F18" s="2"/>
      <c r="G18" s="178"/>
      <c r="H18" s="176" t="s">
        <v>151</v>
      </c>
      <c r="I18" s="176"/>
      <c r="J18" s="176"/>
      <c r="K18" s="177"/>
      <c r="L18" s="2"/>
    </row>
    <row r="19" spans="1:12" ht="18.75" customHeight="1">
      <c r="A19" s="1" t="s">
        <v>91</v>
      </c>
      <c r="B19" s="351" t="s">
        <v>99</v>
      </c>
      <c r="C19" s="351"/>
      <c r="D19" s="326">
        <v>2</v>
      </c>
      <c r="E19" s="326"/>
      <c r="F19" s="2"/>
      <c r="G19" s="178"/>
      <c r="H19" s="176" t="s">
        <v>152</v>
      </c>
      <c r="I19" s="176"/>
      <c r="J19" s="176"/>
      <c r="K19" s="177"/>
      <c r="L19" s="2"/>
    </row>
    <row r="20" spans="1:12" ht="18.75" customHeight="1">
      <c r="A20" s="1" t="s">
        <v>92</v>
      </c>
      <c r="B20" s="351" t="s">
        <v>100</v>
      </c>
      <c r="C20" s="351"/>
      <c r="D20" s="326">
        <v>1.5</v>
      </c>
      <c r="E20" s="326"/>
      <c r="F20" s="2"/>
      <c r="G20" s="175">
        <v>6</v>
      </c>
      <c r="H20" s="176" t="s">
        <v>153</v>
      </c>
      <c r="I20" s="176"/>
      <c r="J20" s="176"/>
      <c r="K20" s="177"/>
      <c r="L20" s="2"/>
    </row>
    <row r="21" spans="1:12" s="78" customFormat="1" ht="18.75" customHeight="1">
      <c r="A21" s="1" t="s">
        <v>93</v>
      </c>
      <c r="B21" s="351" t="s">
        <v>101</v>
      </c>
      <c r="C21" s="351"/>
      <c r="D21" s="326">
        <v>1</v>
      </c>
      <c r="E21" s="326"/>
      <c r="F21" s="2"/>
      <c r="G21" s="175">
        <v>6.1</v>
      </c>
      <c r="H21" s="176" t="s">
        <v>154</v>
      </c>
      <c r="I21" s="176"/>
      <c r="J21" s="176"/>
      <c r="K21" s="177"/>
      <c r="L21" s="2"/>
    </row>
    <row r="22" spans="1:12" s="78" customFormat="1" ht="18.75" customHeight="1">
      <c r="A22" s="1" t="s">
        <v>94</v>
      </c>
      <c r="B22" s="351" t="s">
        <v>102</v>
      </c>
      <c r="C22" s="351"/>
      <c r="D22" s="326">
        <v>0</v>
      </c>
      <c r="E22" s="326"/>
      <c r="F22" s="2"/>
      <c r="G22" s="178"/>
      <c r="H22" s="176" t="s">
        <v>155</v>
      </c>
      <c r="I22" s="176"/>
      <c r="J22" s="176"/>
      <c r="K22" s="177"/>
      <c r="L22" s="2"/>
    </row>
    <row r="23" spans="1:12" ht="18.75" customHeight="1">
      <c r="A23" s="2"/>
      <c r="B23" s="2"/>
      <c r="C23" s="2"/>
      <c r="D23" s="2"/>
      <c r="E23" s="2"/>
      <c r="F23" s="2"/>
      <c r="G23" s="175">
        <v>6.2</v>
      </c>
      <c r="H23" s="176" t="s">
        <v>156</v>
      </c>
      <c r="I23" s="176"/>
      <c r="J23" s="176"/>
      <c r="K23" s="177"/>
      <c r="L23" s="2"/>
    </row>
    <row r="24" spans="1:12" ht="18.75" customHeight="1">
      <c r="A24" s="352" t="s">
        <v>111</v>
      </c>
      <c r="B24" s="353"/>
      <c r="C24" s="353"/>
      <c r="D24" s="353"/>
      <c r="E24" s="354"/>
      <c r="F24" s="2"/>
      <c r="G24" s="175">
        <v>6.3</v>
      </c>
      <c r="H24" s="176" t="s">
        <v>163</v>
      </c>
      <c r="I24" s="176"/>
      <c r="J24" s="176"/>
      <c r="K24" s="177"/>
      <c r="L24" s="2"/>
    </row>
    <row r="25" spans="1:12" ht="18.75" customHeight="1">
      <c r="A25" s="355" t="s">
        <v>136</v>
      </c>
      <c r="B25" s="356"/>
      <c r="C25" s="356"/>
      <c r="D25" s="356"/>
      <c r="E25" s="357"/>
      <c r="F25" s="2"/>
      <c r="G25" s="178"/>
      <c r="H25" s="176" t="s">
        <v>157</v>
      </c>
      <c r="I25" s="176"/>
      <c r="J25" s="176"/>
      <c r="K25" s="177"/>
      <c r="L25" s="2"/>
    </row>
    <row r="26" spans="1:12" ht="18.75" customHeight="1">
      <c r="A26" s="355"/>
      <c r="B26" s="356"/>
      <c r="C26" s="356"/>
      <c r="D26" s="356"/>
      <c r="E26" s="357"/>
      <c r="F26" s="2"/>
      <c r="G26" s="175">
        <v>7</v>
      </c>
      <c r="H26" s="176" t="s">
        <v>158</v>
      </c>
      <c r="I26" s="176"/>
      <c r="J26" s="176"/>
      <c r="K26" s="177"/>
      <c r="L26" s="2"/>
    </row>
    <row r="27" spans="1:12" ht="18.75" customHeight="1">
      <c r="A27" s="355"/>
      <c r="B27" s="356"/>
      <c r="C27" s="356"/>
      <c r="D27" s="356"/>
      <c r="E27" s="357"/>
      <c r="F27" s="2"/>
      <c r="G27" s="179"/>
      <c r="H27" s="176" t="s">
        <v>159</v>
      </c>
      <c r="I27" s="76"/>
      <c r="J27" s="76"/>
      <c r="K27" s="180"/>
      <c r="L27" s="2"/>
    </row>
    <row r="28" spans="1:12" ht="18.75" customHeight="1">
      <c r="A28" s="355"/>
      <c r="B28" s="356"/>
      <c r="C28" s="356"/>
      <c r="D28" s="356"/>
      <c r="E28" s="357"/>
      <c r="F28" s="2"/>
      <c r="G28" s="175">
        <v>8</v>
      </c>
      <c r="H28" s="176" t="s">
        <v>160</v>
      </c>
      <c r="I28" s="76"/>
      <c r="J28" s="76"/>
      <c r="K28" s="180"/>
      <c r="L28" s="2"/>
    </row>
    <row r="29" spans="1:15" ht="18.75" customHeight="1">
      <c r="A29" s="100" t="s">
        <v>112</v>
      </c>
      <c r="B29" s="2"/>
      <c r="C29" s="2"/>
      <c r="D29" s="2"/>
      <c r="E29" s="101"/>
      <c r="F29" s="2"/>
      <c r="G29" s="179"/>
      <c r="H29" s="176" t="s">
        <v>161</v>
      </c>
      <c r="I29" s="76"/>
      <c r="J29" s="76"/>
      <c r="K29" s="180"/>
      <c r="L29" s="2"/>
      <c r="M29" s="79"/>
      <c r="N29" s="79"/>
      <c r="O29" s="79"/>
    </row>
    <row r="30" spans="1:15" ht="18.75" customHeight="1">
      <c r="A30" s="102">
        <v>1</v>
      </c>
      <c r="B30" s="346" t="s">
        <v>113</v>
      </c>
      <c r="C30" s="346"/>
      <c r="D30" s="346"/>
      <c r="E30" s="347"/>
      <c r="F30" s="2"/>
      <c r="G30" s="181"/>
      <c r="H30" s="182" t="s">
        <v>162</v>
      </c>
      <c r="I30" s="183"/>
      <c r="J30" s="183"/>
      <c r="K30" s="184"/>
      <c r="L30" s="2"/>
      <c r="M30" s="79"/>
      <c r="N30" s="79"/>
      <c r="O30" s="79"/>
    </row>
    <row r="31" spans="1:15" ht="18.75" customHeight="1">
      <c r="A31" s="102">
        <v>2</v>
      </c>
      <c r="B31" s="346" t="s">
        <v>114</v>
      </c>
      <c r="C31" s="346"/>
      <c r="D31" s="346"/>
      <c r="E31" s="347"/>
      <c r="F31" s="2"/>
      <c r="L31" s="2"/>
      <c r="M31" s="79"/>
      <c r="N31" s="79"/>
      <c r="O31" s="79"/>
    </row>
    <row r="32" spans="1:15" ht="18.75" customHeight="1">
      <c r="A32" s="102">
        <v>3</v>
      </c>
      <c r="B32" s="346" t="s">
        <v>115</v>
      </c>
      <c r="C32" s="346"/>
      <c r="D32" s="346"/>
      <c r="E32" s="347"/>
      <c r="F32" s="2"/>
      <c r="G32" s="352" t="s">
        <v>123</v>
      </c>
      <c r="H32" s="370"/>
      <c r="I32" s="370"/>
      <c r="J32" s="370"/>
      <c r="K32" s="371"/>
      <c r="L32" s="2"/>
      <c r="M32" s="79"/>
      <c r="N32" s="79"/>
      <c r="O32" s="79"/>
    </row>
    <row r="33" spans="1:15" ht="18.75" customHeight="1">
      <c r="A33" s="348" t="s">
        <v>116</v>
      </c>
      <c r="B33" s="349"/>
      <c r="C33" s="2"/>
      <c r="D33" s="2"/>
      <c r="E33" s="101"/>
      <c r="F33" s="2"/>
      <c r="G33" s="103" t="s">
        <v>112</v>
      </c>
      <c r="H33" s="4"/>
      <c r="I33" s="2"/>
      <c r="J33" s="2"/>
      <c r="K33" s="101"/>
      <c r="L33" s="2"/>
      <c r="M33" s="79"/>
      <c r="N33" s="79"/>
      <c r="O33" s="79"/>
    </row>
    <row r="34" spans="1:15" ht="18.75" customHeight="1">
      <c r="A34" s="1" t="s">
        <v>85</v>
      </c>
      <c r="B34" s="326" t="s">
        <v>86</v>
      </c>
      <c r="C34" s="326"/>
      <c r="D34" s="326" t="s">
        <v>117</v>
      </c>
      <c r="E34" s="326"/>
      <c r="F34" s="2"/>
      <c r="G34" s="102">
        <v>1</v>
      </c>
      <c r="H34" s="346" t="s">
        <v>113</v>
      </c>
      <c r="I34" s="346"/>
      <c r="J34" s="346"/>
      <c r="K34" s="347"/>
      <c r="L34" s="2"/>
      <c r="M34" s="79"/>
      <c r="N34" s="79"/>
      <c r="O34" s="79"/>
    </row>
    <row r="35" spans="1:12" ht="18.75" customHeight="1">
      <c r="A35" s="1" t="s">
        <v>87</v>
      </c>
      <c r="B35" s="351" t="s">
        <v>32</v>
      </c>
      <c r="C35" s="351"/>
      <c r="D35" s="326">
        <v>3</v>
      </c>
      <c r="E35" s="326"/>
      <c r="F35" s="2"/>
      <c r="G35" s="102">
        <v>2</v>
      </c>
      <c r="H35" s="346" t="s">
        <v>114</v>
      </c>
      <c r="I35" s="346"/>
      <c r="J35" s="346"/>
      <c r="K35" s="347"/>
      <c r="L35" s="2"/>
    </row>
    <row r="36" spans="1:12" ht="18.75" customHeight="1">
      <c r="A36" s="1" t="s">
        <v>118</v>
      </c>
      <c r="B36" s="351" t="s">
        <v>33</v>
      </c>
      <c r="C36" s="351"/>
      <c r="D36" s="326">
        <v>2</v>
      </c>
      <c r="E36" s="326"/>
      <c r="F36" s="2"/>
      <c r="G36" s="102">
        <v>3</v>
      </c>
      <c r="H36" s="346" t="s">
        <v>115</v>
      </c>
      <c r="I36" s="346"/>
      <c r="J36" s="346"/>
      <c r="K36" s="347"/>
      <c r="L36" s="2"/>
    </row>
    <row r="37" spans="1:12" ht="18.75" customHeight="1">
      <c r="A37" s="1" t="s">
        <v>119</v>
      </c>
      <c r="B37" s="351" t="s">
        <v>121</v>
      </c>
      <c r="C37" s="351"/>
      <c r="D37" s="326">
        <v>1</v>
      </c>
      <c r="E37" s="326"/>
      <c r="F37" s="2"/>
      <c r="G37" s="348" t="s">
        <v>116</v>
      </c>
      <c r="H37" s="349"/>
      <c r="I37" s="2"/>
      <c r="J37" s="2"/>
      <c r="K37" s="101"/>
      <c r="L37" s="2"/>
    </row>
    <row r="38" spans="1:12" ht="18.75" customHeight="1">
      <c r="A38" s="1" t="s">
        <v>94</v>
      </c>
      <c r="B38" s="351" t="s">
        <v>122</v>
      </c>
      <c r="C38" s="351"/>
      <c r="D38" s="326">
        <v>0</v>
      </c>
      <c r="E38" s="326"/>
      <c r="F38" s="2"/>
      <c r="G38" s="327" t="s">
        <v>85</v>
      </c>
      <c r="H38" s="327"/>
      <c r="I38" s="327" t="s">
        <v>86</v>
      </c>
      <c r="J38" s="350"/>
      <c r="K38" s="185" t="s">
        <v>117</v>
      </c>
      <c r="L38" s="2"/>
    </row>
    <row r="39" spans="1:12" ht="18.75" customHeight="1">
      <c r="A39" s="82"/>
      <c r="B39" s="82"/>
      <c r="C39" s="82"/>
      <c r="D39" s="82"/>
      <c r="E39" s="82"/>
      <c r="F39" s="82"/>
      <c r="G39" s="342" t="s">
        <v>87</v>
      </c>
      <c r="H39" s="343"/>
      <c r="I39" s="339" t="s">
        <v>32</v>
      </c>
      <c r="J39" s="340"/>
      <c r="K39" s="1">
        <v>3</v>
      </c>
      <c r="L39" s="79"/>
    </row>
    <row r="40" spans="1:12" ht="18.75" customHeight="1">
      <c r="A40" s="330" t="s">
        <v>138</v>
      </c>
      <c r="B40" s="331"/>
      <c r="C40" s="331"/>
      <c r="D40" s="331"/>
      <c r="E40" s="332"/>
      <c r="F40" s="82"/>
      <c r="G40" s="342" t="s">
        <v>118</v>
      </c>
      <c r="H40" s="343"/>
      <c r="I40" s="339" t="s">
        <v>33</v>
      </c>
      <c r="J40" s="340"/>
      <c r="K40" s="1">
        <v>2</v>
      </c>
      <c r="L40" s="79"/>
    </row>
    <row r="41" spans="1:12" ht="18.75" customHeight="1">
      <c r="A41" s="333"/>
      <c r="B41" s="334"/>
      <c r="C41" s="334"/>
      <c r="D41" s="334"/>
      <c r="E41" s="335"/>
      <c r="F41" s="82"/>
      <c r="G41" s="342" t="s">
        <v>119</v>
      </c>
      <c r="H41" s="343"/>
      <c r="I41" s="339" t="s">
        <v>121</v>
      </c>
      <c r="J41" s="340"/>
      <c r="K41" s="1">
        <v>1</v>
      </c>
      <c r="L41" s="79"/>
    </row>
    <row r="42" spans="1:12" ht="18.75" customHeight="1">
      <c r="A42" s="333"/>
      <c r="B42" s="334"/>
      <c r="C42" s="334"/>
      <c r="D42" s="334"/>
      <c r="E42" s="335"/>
      <c r="F42" s="82"/>
      <c r="G42" s="342" t="s">
        <v>94</v>
      </c>
      <c r="H42" s="343"/>
      <c r="I42" s="339" t="s">
        <v>122</v>
      </c>
      <c r="J42" s="340"/>
      <c r="K42" s="1">
        <v>0</v>
      </c>
      <c r="L42" s="79"/>
    </row>
    <row r="43" spans="1:12" ht="18.75" customHeight="1">
      <c r="A43" s="333"/>
      <c r="B43" s="334"/>
      <c r="C43" s="334"/>
      <c r="D43" s="334"/>
      <c r="E43" s="335"/>
      <c r="F43" s="82"/>
      <c r="G43" s="344" t="s">
        <v>124</v>
      </c>
      <c r="H43" s="345"/>
      <c r="I43" s="345"/>
      <c r="J43" s="82"/>
      <c r="K43" s="104"/>
      <c r="L43" s="79"/>
    </row>
    <row r="44" spans="1:12" ht="18.75" customHeight="1">
      <c r="A44" s="333"/>
      <c r="B44" s="334"/>
      <c r="C44" s="334"/>
      <c r="D44" s="334"/>
      <c r="E44" s="335"/>
      <c r="F44" s="82"/>
      <c r="G44" s="341" t="s">
        <v>76</v>
      </c>
      <c r="H44" s="341"/>
      <c r="I44" s="105" t="s">
        <v>125</v>
      </c>
      <c r="J44" s="106" t="s">
        <v>126</v>
      </c>
      <c r="K44" s="105" t="s">
        <v>143</v>
      </c>
      <c r="L44" s="79"/>
    </row>
    <row r="45" spans="1:12" ht="18.75" customHeight="1">
      <c r="A45" s="333"/>
      <c r="B45" s="334"/>
      <c r="C45" s="334"/>
      <c r="D45" s="334"/>
      <c r="E45" s="335"/>
      <c r="F45" s="82"/>
      <c r="G45" s="341" t="s">
        <v>120</v>
      </c>
      <c r="H45" s="341"/>
      <c r="I45" s="105" t="s">
        <v>125</v>
      </c>
      <c r="J45" s="106" t="s">
        <v>126</v>
      </c>
      <c r="K45" s="105">
        <v>0</v>
      </c>
      <c r="L45" s="79"/>
    </row>
    <row r="46" spans="1:12" ht="18.75" customHeight="1">
      <c r="A46" s="333"/>
      <c r="B46" s="334"/>
      <c r="C46" s="334"/>
      <c r="D46" s="334"/>
      <c r="E46" s="335"/>
      <c r="F46" s="82"/>
      <c r="L46" s="79"/>
    </row>
    <row r="47" spans="1:12" ht="18.75" customHeight="1">
      <c r="A47" s="333"/>
      <c r="B47" s="334"/>
      <c r="C47" s="334"/>
      <c r="D47" s="334"/>
      <c r="E47" s="335"/>
      <c r="F47" s="82"/>
      <c r="L47" s="79"/>
    </row>
    <row r="48" spans="1:12" ht="18.75" customHeight="1">
      <c r="A48" s="336"/>
      <c r="B48" s="337"/>
      <c r="C48" s="337"/>
      <c r="D48" s="337"/>
      <c r="E48" s="338"/>
      <c r="F48" s="82"/>
      <c r="L48" s="79"/>
    </row>
    <row r="49" spans="1:12" ht="18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79"/>
    </row>
  </sheetData>
  <sheetProtection/>
  <mergeCells count="69">
    <mergeCell ref="A1:L1"/>
    <mergeCell ref="H12:K12"/>
    <mergeCell ref="H13:K16"/>
    <mergeCell ref="G32:K32"/>
    <mergeCell ref="H34:K34"/>
    <mergeCell ref="H35:K35"/>
    <mergeCell ref="H10:K10"/>
    <mergeCell ref="H11:K11"/>
    <mergeCell ref="D16:E16"/>
    <mergeCell ref="D15:E15"/>
    <mergeCell ref="B16:C16"/>
    <mergeCell ref="B17:C17"/>
    <mergeCell ref="C7:D7"/>
    <mergeCell ref="C9:D9"/>
    <mergeCell ref="C11:D11"/>
    <mergeCell ref="A13:E13"/>
    <mergeCell ref="D14:E14"/>
    <mergeCell ref="B14:C14"/>
    <mergeCell ref="B15:C15"/>
    <mergeCell ref="B19:C19"/>
    <mergeCell ref="B20:C20"/>
    <mergeCell ref="D17:E17"/>
    <mergeCell ref="B18:C18"/>
    <mergeCell ref="B21:C21"/>
    <mergeCell ref="B22:C22"/>
    <mergeCell ref="D18:E18"/>
    <mergeCell ref="D19:E19"/>
    <mergeCell ref="G3:K3"/>
    <mergeCell ref="D20:E20"/>
    <mergeCell ref="D21:E21"/>
    <mergeCell ref="D22:E22"/>
    <mergeCell ref="H4:K4"/>
    <mergeCell ref="H5:K5"/>
    <mergeCell ref="H6:K6"/>
    <mergeCell ref="H7:K7"/>
    <mergeCell ref="H9:K9"/>
    <mergeCell ref="C5:D5"/>
    <mergeCell ref="A24:E24"/>
    <mergeCell ref="A25:E28"/>
    <mergeCell ref="A33:B33"/>
    <mergeCell ref="B34:C34"/>
    <mergeCell ref="D34:E34"/>
    <mergeCell ref="B35:C35"/>
    <mergeCell ref="D35:E35"/>
    <mergeCell ref="B30:E30"/>
    <mergeCell ref="B31:E31"/>
    <mergeCell ref="B32:E3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J1">
      <selection activeCell="D12" sqref="D12:F12"/>
    </sheetView>
  </sheetViews>
  <sheetFormatPr defaultColWidth="5.7109375" defaultRowHeight="20.25"/>
  <cols>
    <col min="1" max="1" width="3.7109375" style="147" customWidth="1"/>
    <col min="2" max="6" width="5.7109375" style="147" customWidth="1"/>
    <col min="7" max="7" width="6.140625" style="147" customWidth="1"/>
    <col min="8" max="20" width="5.7109375" style="147" customWidth="1"/>
    <col min="21" max="21" width="3.7109375" style="147" customWidth="1"/>
    <col min="22" max="16384" width="5.7109375" style="147" customWidth="1"/>
  </cols>
  <sheetData>
    <row r="2" ht="19.5" thickBot="1"/>
    <row r="3" spans="1:21" ht="18" customHeight="1" thickTop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</row>
    <row r="4" spans="1:21" ht="18" customHeight="1">
      <c r="A4" s="15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222" t="s">
        <v>231</v>
      </c>
      <c r="T4" s="222"/>
      <c r="U4" s="153"/>
    </row>
    <row r="5" spans="1:21" ht="18" customHeight="1">
      <c r="A5" s="15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53"/>
    </row>
    <row r="6" spans="1:21" ht="18" customHeight="1">
      <c r="A6" s="15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53"/>
    </row>
    <row r="7" spans="1:21" ht="14.25" customHeight="1">
      <c r="A7" s="15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53"/>
    </row>
    <row r="8" spans="1:21" ht="21" customHeight="1">
      <c r="A8" s="212" t="s">
        <v>72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</row>
    <row r="9" spans="1:21" ht="21" customHeight="1">
      <c r="A9" s="212" t="s">
        <v>77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4"/>
    </row>
    <row r="10" spans="1:21" ht="18" customHeight="1">
      <c r="A10" s="15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53"/>
    </row>
    <row r="11" spans="1:21" ht="18" customHeight="1">
      <c r="A11" s="151"/>
      <c r="B11" s="223" t="s">
        <v>73</v>
      </c>
      <c r="C11" s="224"/>
      <c r="D11" s="224"/>
      <c r="E11" s="225"/>
      <c r="F11" s="226" t="s">
        <v>139</v>
      </c>
      <c r="G11" s="227"/>
      <c r="H11" s="228"/>
      <c r="I11" s="229" t="s">
        <v>41</v>
      </c>
      <c r="J11" s="230"/>
      <c r="K11" s="231"/>
      <c r="L11" s="189">
        <v>2</v>
      </c>
      <c r="M11" s="190"/>
      <c r="N11" s="191"/>
      <c r="O11" s="229" t="s">
        <v>42</v>
      </c>
      <c r="P11" s="230"/>
      <c r="Q11" s="231"/>
      <c r="R11" s="232">
        <v>2562</v>
      </c>
      <c r="S11" s="233"/>
      <c r="T11" s="234"/>
      <c r="U11" s="153"/>
    </row>
    <row r="12" spans="1:21" ht="18" customHeight="1">
      <c r="A12" s="151"/>
      <c r="B12" s="192" t="s">
        <v>0</v>
      </c>
      <c r="C12" s="192"/>
      <c r="D12" s="188"/>
      <c r="E12" s="188"/>
      <c r="F12" s="188"/>
      <c r="G12" s="192" t="s">
        <v>51</v>
      </c>
      <c r="H12" s="192"/>
      <c r="I12" s="192"/>
      <c r="J12" s="218"/>
      <c r="K12" s="219"/>
      <c r="L12" s="219"/>
      <c r="M12" s="219"/>
      <c r="N12" s="219"/>
      <c r="O12" s="219"/>
      <c r="P12" s="219"/>
      <c r="Q12" s="219"/>
      <c r="R12" s="219"/>
      <c r="S12" s="219"/>
      <c r="T12" s="220"/>
      <c r="U12" s="153"/>
    </row>
    <row r="13" spans="1:21" ht="18" customHeight="1">
      <c r="A13" s="151"/>
      <c r="B13" s="192" t="s">
        <v>1</v>
      </c>
      <c r="C13" s="192"/>
      <c r="D13" s="188"/>
      <c r="E13" s="188"/>
      <c r="F13" s="188"/>
      <c r="G13" s="192" t="s">
        <v>52</v>
      </c>
      <c r="H13" s="192"/>
      <c r="I13" s="192"/>
      <c r="J13" s="188"/>
      <c r="K13" s="188"/>
      <c r="L13" s="192" t="s">
        <v>2</v>
      </c>
      <c r="M13" s="192"/>
      <c r="N13" s="192"/>
      <c r="O13" s="215"/>
      <c r="P13" s="215"/>
      <c r="Q13" s="215"/>
      <c r="R13" s="215"/>
      <c r="S13" s="192" t="s">
        <v>3</v>
      </c>
      <c r="T13" s="192"/>
      <c r="U13" s="153"/>
    </row>
    <row r="14" spans="1:21" ht="18" customHeight="1">
      <c r="A14" s="151"/>
      <c r="B14" s="192" t="s">
        <v>43</v>
      </c>
      <c r="C14" s="192"/>
      <c r="D14" s="141"/>
      <c r="E14" s="202"/>
      <c r="F14" s="202"/>
      <c r="G14" s="202"/>
      <c r="H14" s="202"/>
      <c r="I14" s="202"/>
      <c r="J14" s="154"/>
      <c r="K14" s="155"/>
      <c r="L14" s="192" t="s">
        <v>53</v>
      </c>
      <c r="M14" s="192"/>
      <c r="N14" s="192"/>
      <c r="O14" s="141"/>
      <c r="P14" s="202"/>
      <c r="Q14" s="202"/>
      <c r="R14" s="202"/>
      <c r="S14" s="202"/>
      <c r="T14" s="203"/>
      <c r="U14" s="153"/>
    </row>
    <row r="15" spans="1:21" ht="18" customHeight="1">
      <c r="A15" s="151"/>
      <c r="B15" s="192" t="s">
        <v>44</v>
      </c>
      <c r="C15" s="192"/>
      <c r="D15" s="141"/>
      <c r="E15" s="193" t="s">
        <v>144</v>
      </c>
      <c r="F15" s="193"/>
      <c r="G15" s="193"/>
      <c r="H15" s="193"/>
      <c r="I15" s="193"/>
      <c r="J15" s="154"/>
      <c r="K15" s="155"/>
      <c r="L15" s="192" t="s">
        <v>44</v>
      </c>
      <c r="M15" s="192"/>
      <c r="N15" s="192"/>
      <c r="P15" s="202"/>
      <c r="Q15" s="202"/>
      <c r="R15" s="202"/>
      <c r="S15" s="202"/>
      <c r="T15" s="203"/>
      <c r="U15" s="153"/>
    </row>
    <row r="16" spans="1:21" ht="18" customHeight="1">
      <c r="A16" s="151"/>
      <c r="B16" s="192" t="s">
        <v>44</v>
      </c>
      <c r="C16" s="192"/>
      <c r="D16" s="141"/>
      <c r="E16" s="193" t="s">
        <v>145</v>
      </c>
      <c r="F16" s="193"/>
      <c r="G16" s="193"/>
      <c r="H16" s="193"/>
      <c r="I16" s="193"/>
      <c r="J16" s="154"/>
      <c r="K16" s="155"/>
      <c r="L16" s="192"/>
      <c r="M16" s="192"/>
      <c r="N16" s="192"/>
      <c r="O16" s="141"/>
      <c r="P16" s="202"/>
      <c r="Q16" s="202"/>
      <c r="R16" s="202"/>
      <c r="S16" s="202"/>
      <c r="T16" s="203"/>
      <c r="U16" s="153"/>
    </row>
    <row r="17" spans="1:21" ht="18" customHeigh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</row>
    <row r="18" spans="1:21" ht="18" customHeight="1">
      <c r="A18" s="151"/>
      <c r="B18" s="195" t="s">
        <v>48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7"/>
      <c r="U18" s="153"/>
    </row>
    <row r="19" spans="1:21" ht="18" customHeight="1">
      <c r="A19" s="151"/>
      <c r="B19" s="211" t="s">
        <v>45</v>
      </c>
      <c r="C19" s="211"/>
      <c r="D19" s="211"/>
      <c r="E19" s="198" t="s">
        <v>46</v>
      </c>
      <c r="F19" s="198"/>
      <c r="G19" s="198"/>
      <c r="H19" s="198"/>
      <c r="I19" s="198"/>
      <c r="J19" s="198"/>
      <c r="K19" s="198"/>
      <c r="L19" s="198"/>
      <c r="M19" s="205" t="s">
        <v>47</v>
      </c>
      <c r="N19" s="206"/>
      <c r="O19" s="206"/>
      <c r="P19" s="207"/>
      <c r="Q19" s="192" t="s">
        <v>30</v>
      </c>
      <c r="R19" s="192"/>
      <c r="S19" s="192" t="s">
        <v>31</v>
      </c>
      <c r="T19" s="192"/>
      <c r="U19" s="153"/>
    </row>
    <row r="20" spans="1:21" ht="18" customHeight="1">
      <c r="A20" s="151"/>
      <c r="B20" s="211"/>
      <c r="C20" s="211"/>
      <c r="D20" s="211"/>
      <c r="E20" s="198"/>
      <c r="F20" s="198"/>
      <c r="G20" s="198"/>
      <c r="H20" s="198"/>
      <c r="I20" s="198"/>
      <c r="J20" s="198"/>
      <c r="K20" s="198"/>
      <c r="L20" s="198"/>
      <c r="M20" s="208"/>
      <c r="N20" s="209"/>
      <c r="O20" s="209"/>
      <c r="P20" s="210"/>
      <c r="Q20" s="192"/>
      <c r="R20" s="192"/>
      <c r="S20" s="192"/>
      <c r="T20" s="192"/>
      <c r="U20" s="153"/>
    </row>
    <row r="21" spans="1:21" ht="18" customHeight="1">
      <c r="A21" s="151"/>
      <c r="B21" s="211"/>
      <c r="C21" s="211"/>
      <c r="D21" s="211"/>
      <c r="E21" s="186">
        <v>4</v>
      </c>
      <c r="F21" s="186">
        <v>3.5</v>
      </c>
      <c r="G21" s="186">
        <v>3</v>
      </c>
      <c r="H21" s="186">
        <v>2.5</v>
      </c>
      <c r="I21" s="186">
        <v>2</v>
      </c>
      <c r="J21" s="186">
        <v>1.5</v>
      </c>
      <c r="K21" s="186">
        <v>1</v>
      </c>
      <c r="L21" s="186">
        <v>0</v>
      </c>
      <c r="M21" s="186" t="s">
        <v>27</v>
      </c>
      <c r="N21" s="186" t="s">
        <v>28</v>
      </c>
      <c r="O21" s="186" t="s">
        <v>49</v>
      </c>
      <c r="P21" s="186" t="s">
        <v>29</v>
      </c>
      <c r="Q21" s="192"/>
      <c r="R21" s="192"/>
      <c r="S21" s="192"/>
      <c r="T21" s="192"/>
      <c r="U21" s="153"/>
    </row>
    <row r="22" spans="1:21" ht="18" customHeight="1">
      <c r="A22" s="151"/>
      <c r="B22" s="201"/>
      <c r="C22" s="201"/>
      <c r="D22" s="20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221"/>
      <c r="R22" s="201"/>
      <c r="S22" s="221"/>
      <c r="T22" s="201"/>
      <c r="U22" s="153"/>
    </row>
    <row r="23" spans="1:21" ht="18" customHeight="1">
      <c r="A23" s="151"/>
      <c r="B23" s="201"/>
      <c r="C23" s="201"/>
      <c r="D23" s="20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201"/>
      <c r="R23" s="201"/>
      <c r="S23" s="201"/>
      <c r="T23" s="201"/>
      <c r="U23" s="153"/>
    </row>
    <row r="24" spans="1:21" ht="18" customHeight="1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3"/>
    </row>
    <row r="25" spans="1:21" ht="18" customHeight="1">
      <c r="A25" s="151"/>
      <c r="B25" s="195" t="s">
        <v>50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7"/>
      <c r="U25" s="153"/>
    </row>
    <row r="26" spans="1:21" ht="18" customHeight="1">
      <c r="A26" s="151"/>
      <c r="B26" s="204" t="s">
        <v>45</v>
      </c>
      <c r="C26" s="204"/>
      <c r="D26" s="204"/>
      <c r="E26" s="198" t="s">
        <v>62</v>
      </c>
      <c r="F26" s="198"/>
      <c r="G26" s="198"/>
      <c r="H26" s="198"/>
      <c r="I26" s="198"/>
      <c r="J26" s="198"/>
      <c r="K26" s="198"/>
      <c r="L26" s="198"/>
      <c r="M26" s="198" t="s">
        <v>63</v>
      </c>
      <c r="N26" s="198"/>
      <c r="O26" s="198"/>
      <c r="P26" s="198"/>
      <c r="Q26" s="198"/>
      <c r="R26" s="198"/>
      <c r="S26" s="198"/>
      <c r="T26" s="198"/>
      <c r="U26" s="153"/>
    </row>
    <row r="27" spans="1:21" ht="18" customHeight="1">
      <c r="A27" s="151"/>
      <c r="B27" s="204"/>
      <c r="C27" s="204"/>
      <c r="D27" s="204"/>
      <c r="E27" s="198" t="s">
        <v>32</v>
      </c>
      <c r="F27" s="198"/>
      <c r="G27" s="198" t="s">
        <v>33</v>
      </c>
      <c r="H27" s="198"/>
      <c r="I27" s="198" t="s">
        <v>35</v>
      </c>
      <c r="J27" s="198"/>
      <c r="K27" s="198" t="s">
        <v>34</v>
      </c>
      <c r="L27" s="198"/>
      <c r="M27" s="198" t="s">
        <v>32</v>
      </c>
      <c r="N27" s="199"/>
      <c r="O27" s="198" t="s">
        <v>33</v>
      </c>
      <c r="P27" s="199"/>
      <c r="Q27" s="198" t="s">
        <v>35</v>
      </c>
      <c r="R27" s="198"/>
      <c r="S27" s="198" t="s">
        <v>34</v>
      </c>
      <c r="T27" s="198"/>
      <c r="U27" s="153"/>
    </row>
    <row r="28" spans="1:21" ht="18" customHeight="1">
      <c r="A28" s="151"/>
      <c r="B28" s="201"/>
      <c r="C28" s="201"/>
      <c r="D28" s="20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53"/>
    </row>
    <row r="29" spans="1:21" ht="18" customHeight="1">
      <c r="A29" s="151"/>
      <c r="B29" s="201"/>
      <c r="C29" s="201"/>
      <c r="D29" s="20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53"/>
    </row>
    <row r="30" spans="1:21" ht="18" customHeight="1">
      <c r="A30" s="151"/>
      <c r="B30" s="156"/>
      <c r="C30" s="156"/>
      <c r="D30" s="156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3"/>
    </row>
    <row r="31" spans="1:21" ht="18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3"/>
    </row>
    <row r="32" spans="1:21" ht="18" customHeight="1">
      <c r="A32" s="151"/>
      <c r="B32" s="200" t="s">
        <v>54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153"/>
    </row>
    <row r="33" spans="1:21" ht="18" customHeigh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</row>
    <row r="34" spans="1:21" ht="18" customHeight="1">
      <c r="A34" s="151"/>
      <c r="B34" s="152"/>
      <c r="C34" s="152"/>
      <c r="D34" s="152"/>
      <c r="E34" s="152"/>
      <c r="F34" s="194" t="s">
        <v>55</v>
      </c>
      <c r="G34" s="194"/>
      <c r="H34" s="159"/>
      <c r="I34" s="159"/>
      <c r="J34" s="159"/>
      <c r="K34" s="159"/>
      <c r="L34" s="159"/>
      <c r="M34" s="159"/>
      <c r="N34" s="159"/>
      <c r="O34" s="152" t="s">
        <v>11</v>
      </c>
      <c r="P34" s="152"/>
      <c r="Q34" s="152"/>
      <c r="R34" s="152"/>
      <c r="S34" s="152"/>
      <c r="T34" s="152"/>
      <c r="U34" s="153"/>
    </row>
    <row r="35" spans="1:21" ht="18" customHeight="1">
      <c r="A35" s="151"/>
      <c r="B35" s="152"/>
      <c r="C35" s="152"/>
      <c r="D35" s="152"/>
      <c r="E35" s="152"/>
      <c r="F35" s="158"/>
      <c r="G35" s="158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3"/>
    </row>
    <row r="36" spans="1:21" ht="18" customHeight="1">
      <c r="A36" s="151"/>
      <c r="B36" s="152"/>
      <c r="C36" s="152"/>
      <c r="D36" s="152"/>
      <c r="E36" s="152"/>
      <c r="F36" s="158"/>
      <c r="G36" s="158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3"/>
    </row>
    <row r="37" spans="1:21" ht="18" customHeight="1">
      <c r="A37" s="151"/>
      <c r="B37" s="152"/>
      <c r="C37" s="152"/>
      <c r="D37" s="152"/>
      <c r="E37" s="152"/>
      <c r="F37" s="194" t="s">
        <v>55</v>
      </c>
      <c r="G37" s="194"/>
      <c r="H37" s="159"/>
      <c r="I37" s="159"/>
      <c r="J37" s="159"/>
      <c r="K37" s="159"/>
      <c r="L37" s="159"/>
      <c r="M37" s="159"/>
      <c r="N37" s="159"/>
      <c r="O37" s="152" t="s">
        <v>56</v>
      </c>
      <c r="P37" s="152"/>
      <c r="Q37" s="152"/>
      <c r="R37" s="152"/>
      <c r="S37" s="152"/>
      <c r="T37" s="152"/>
      <c r="U37" s="153"/>
    </row>
    <row r="38" spans="1:21" ht="18" customHeight="1">
      <c r="A38" s="151"/>
      <c r="B38" s="152"/>
      <c r="C38" s="152"/>
      <c r="D38" s="152"/>
      <c r="E38" s="152"/>
      <c r="F38" s="158"/>
      <c r="G38" s="158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3"/>
    </row>
    <row r="39" spans="1:21" ht="18" customHeight="1">
      <c r="A39" s="151"/>
      <c r="B39" s="152"/>
      <c r="C39" s="152"/>
      <c r="D39" s="152"/>
      <c r="E39" s="152"/>
      <c r="F39" s="158"/>
      <c r="G39" s="158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</row>
    <row r="40" spans="1:21" ht="18" customHeight="1">
      <c r="A40" s="151"/>
      <c r="B40" s="152"/>
      <c r="C40" s="152"/>
      <c r="D40" s="152"/>
      <c r="E40" s="152"/>
      <c r="F40" s="194" t="s">
        <v>55</v>
      </c>
      <c r="G40" s="194"/>
      <c r="H40" s="159"/>
      <c r="I40" s="159"/>
      <c r="J40" s="159"/>
      <c r="K40" s="159"/>
      <c r="L40" s="159"/>
      <c r="M40" s="159"/>
      <c r="N40" s="159"/>
      <c r="O40" s="152" t="s">
        <v>57</v>
      </c>
      <c r="P40" s="152"/>
      <c r="Q40" s="152"/>
      <c r="R40" s="152"/>
      <c r="S40" s="152"/>
      <c r="T40" s="152"/>
      <c r="U40" s="153"/>
    </row>
    <row r="41" spans="1:21" ht="18" customHeight="1">
      <c r="A41" s="151"/>
      <c r="B41" s="152"/>
      <c r="C41" s="152"/>
      <c r="D41" s="152"/>
      <c r="E41" s="152"/>
      <c r="F41" s="152"/>
      <c r="G41" s="152"/>
      <c r="H41" s="152"/>
      <c r="I41" s="152"/>
      <c r="J41" s="216" t="s">
        <v>140</v>
      </c>
      <c r="K41" s="216"/>
      <c r="L41" s="216"/>
      <c r="M41" s="216"/>
      <c r="N41" s="152"/>
      <c r="O41" s="152"/>
      <c r="P41" s="152"/>
      <c r="Q41" s="152"/>
      <c r="R41" s="152"/>
      <c r="S41" s="152"/>
      <c r="T41" s="152"/>
      <c r="U41" s="153"/>
    </row>
    <row r="42" spans="1:21" ht="18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3"/>
    </row>
    <row r="43" spans="1:21" ht="18" customHeight="1">
      <c r="A43" s="151"/>
      <c r="B43" s="160" t="s">
        <v>58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</row>
    <row r="44" spans="1:21" ht="18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1:21" ht="18" customHeight="1">
      <c r="A45" s="151"/>
      <c r="B45" s="152"/>
      <c r="C45" s="152"/>
      <c r="D45" s="152"/>
      <c r="E45" s="152"/>
      <c r="F45" s="194" t="s">
        <v>55</v>
      </c>
      <c r="G45" s="194"/>
      <c r="H45" s="159"/>
      <c r="I45" s="159"/>
      <c r="J45" s="159"/>
      <c r="K45" s="159"/>
      <c r="L45" s="159"/>
      <c r="M45" s="159"/>
      <c r="N45" s="159"/>
      <c r="O45" s="152" t="s">
        <v>74</v>
      </c>
      <c r="P45" s="152"/>
      <c r="Q45" s="152"/>
      <c r="R45" s="152"/>
      <c r="S45" s="152"/>
      <c r="T45" s="152"/>
      <c r="U45" s="153"/>
    </row>
    <row r="46" spans="1:21" ht="18" customHeight="1">
      <c r="A46" s="151"/>
      <c r="B46" s="152"/>
      <c r="C46" s="152"/>
      <c r="D46" s="152"/>
      <c r="E46" s="152"/>
      <c r="F46" s="152"/>
      <c r="G46" s="152"/>
      <c r="H46" s="152"/>
      <c r="I46" s="152"/>
      <c r="J46" s="217" t="s">
        <v>141</v>
      </c>
      <c r="K46" s="217"/>
      <c r="L46" s="217"/>
      <c r="M46" s="217"/>
      <c r="N46" s="152"/>
      <c r="O46" s="152"/>
      <c r="P46" s="152"/>
      <c r="Q46" s="152"/>
      <c r="R46" s="152"/>
      <c r="S46" s="152"/>
      <c r="T46" s="152"/>
      <c r="U46" s="153"/>
    </row>
    <row r="47" spans="1:21" ht="18" customHeight="1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</row>
    <row r="48" spans="1:21" ht="18" customHeight="1">
      <c r="A48" s="151"/>
      <c r="B48" s="152"/>
      <c r="C48" s="152"/>
      <c r="D48" s="152"/>
      <c r="E48" s="152"/>
      <c r="F48" s="152"/>
      <c r="G48" s="152"/>
      <c r="H48" s="187" t="s">
        <v>61</v>
      </c>
      <c r="I48" s="152" t="s">
        <v>59</v>
      </c>
      <c r="J48" s="152"/>
      <c r="K48" s="152"/>
      <c r="L48" s="152"/>
      <c r="M48" s="187" t="s">
        <v>61</v>
      </c>
      <c r="N48" s="152" t="s">
        <v>60</v>
      </c>
      <c r="O48" s="152"/>
      <c r="P48" s="152"/>
      <c r="Q48" s="152"/>
      <c r="R48" s="152"/>
      <c r="S48" s="152"/>
      <c r="T48" s="152"/>
      <c r="U48" s="153"/>
    </row>
    <row r="49" spans="1:21" ht="18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3"/>
    </row>
    <row r="50" spans="1:21" ht="18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3"/>
    </row>
    <row r="51" spans="1:21" ht="18" customHeight="1">
      <c r="A51" s="151"/>
      <c r="B51" s="152"/>
      <c r="C51" s="152"/>
      <c r="D51" s="152"/>
      <c r="E51" s="152"/>
      <c r="F51" s="194" t="s">
        <v>55</v>
      </c>
      <c r="G51" s="194"/>
      <c r="H51" s="159"/>
      <c r="I51" s="159"/>
      <c r="J51" s="159"/>
      <c r="K51" s="159"/>
      <c r="L51" s="159"/>
      <c r="M51" s="159"/>
      <c r="N51" s="159"/>
      <c r="O51" s="152" t="s">
        <v>75</v>
      </c>
      <c r="P51" s="152"/>
      <c r="Q51" s="152"/>
      <c r="R51" s="152"/>
      <c r="S51" s="152"/>
      <c r="T51" s="152"/>
      <c r="U51" s="153"/>
    </row>
    <row r="52" spans="1:21" ht="18" customHeight="1">
      <c r="A52" s="151"/>
      <c r="B52" s="152"/>
      <c r="C52" s="152"/>
      <c r="D52" s="152"/>
      <c r="E52" s="152"/>
      <c r="F52" s="152"/>
      <c r="G52" s="152"/>
      <c r="H52" s="152"/>
      <c r="I52" s="152"/>
      <c r="J52" s="217" t="s">
        <v>142</v>
      </c>
      <c r="K52" s="217"/>
      <c r="L52" s="217"/>
      <c r="M52" s="217"/>
      <c r="N52" s="152"/>
      <c r="O52" s="152"/>
      <c r="P52" s="152"/>
      <c r="Q52" s="152"/>
      <c r="R52" s="152"/>
      <c r="S52" s="152"/>
      <c r="T52" s="152"/>
      <c r="U52" s="153"/>
    </row>
    <row r="53" spans="1:21" ht="18" customHeight="1" thickBo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</row>
    <row r="54" ht="19.5" thickTop="1"/>
    <row r="55" ht="26.25">
      <c r="M55" s="164"/>
    </row>
  </sheetData>
  <sheetProtection/>
  <mergeCells count="83">
    <mergeCell ref="S4:T4"/>
    <mergeCell ref="B11:E11"/>
    <mergeCell ref="F11:H11"/>
    <mergeCell ref="I11:K11"/>
    <mergeCell ref="O11:Q11"/>
    <mergeCell ref="R11:T11"/>
    <mergeCell ref="J41:M41"/>
    <mergeCell ref="J46:M46"/>
    <mergeCell ref="J52:M52"/>
    <mergeCell ref="S13:T13"/>
    <mergeCell ref="J12:T12"/>
    <mergeCell ref="S22:T23"/>
    <mergeCell ref="P22:P23"/>
    <mergeCell ref="Q22:R23"/>
    <mergeCell ref="O22:O23"/>
    <mergeCell ref="L22:L23"/>
    <mergeCell ref="B19:D21"/>
    <mergeCell ref="P16:T16"/>
    <mergeCell ref="A8:U8"/>
    <mergeCell ref="A9:U9"/>
    <mergeCell ref="O13:R13"/>
    <mergeCell ref="G13:I13"/>
    <mergeCell ref="E14:I14"/>
    <mergeCell ref="B12:C12"/>
    <mergeCell ref="B13:C13"/>
    <mergeCell ref="D12:F12"/>
    <mergeCell ref="Q19:R21"/>
    <mergeCell ref="M19:P20"/>
    <mergeCell ref="B15:C15"/>
    <mergeCell ref="P15:T15"/>
    <mergeCell ref="B18:T18"/>
    <mergeCell ref="L14:N14"/>
    <mergeCell ref="S19:T21"/>
    <mergeCell ref="B22:D23"/>
    <mergeCell ref="M27:N27"/>
    <mergeCell ref="N22:N23"/>
    <mergeCell ref="K22:K23"/>
    <mergeCell ref="E28:F29"/>
    <mergeCell ref="K28:L29"/>
    <mergeCell ref="B26:D27"/>
    <mergeCell ref="I22:I23"/>
    <mergeCell ref="I28:J29"/>
    <mergeCell ref="E22:E23"/>
    <mergeCell ref="J22:J23"/>
    <mergeCell ref="F40:G40"/>
    <mergeCell ref="F34:G34"/>
    <mergeCell ref="G28:H29"/>
    <mergeCell ref="B16:C16"/>
    <mergeCell ref="E16:I16"/>
    <mergeCell ref="E19:L20"/>
    <mergeCell ref="G27:H27"/>
    <mergeCell ref="E27:F27"/>
    <mergeCell ref="L16:N16"/>
    <mergeCell ref="B28:D29"/>
    <mergeCell ref="B14:C14"/>
    <mergeCell ref="S28:T29"/>
    <mergeCell ref="Q27:R27"/>
    <mergeCell ref="O28:P29"/>
    <mergeCell ref="M28:N29"/>
    <mergeCell ref="S27:T27"/>
    <mergeCell ref="I27:J27"/>
    <mergeCell ref="P14:T14"/>
    <mergeCell ref="F22:F23"/>
    <mergeCell ref="G22:G23"/>
    <mergeCell ref="F51:G51"/>
    <mergeCell ref="B25:T25"/>
    <mergeCell ref="E26:L26"/>
    <mergeCell ref="M26:T26"/>
    <mergeCell ref="F37:G37"/>
    <mergeCell ref="K27:L27"/>
    <mergeCell ref="F45:G45"/>
    <mergeCell ref="O27:P27"/>
    <mergeCell ref="B32:T32"/>
    <mergeCell ref="Q28:R29"/>
    <mergeCell ref="L11:N11"/>
    <mergeCell ref="G12:I12"/>
    <mergeCell ref="L15:N15"/>
    <mergeCell ref="J13:K13"/>
    <mergeCell ref="M22:M23"/>
    <mergeCell ref="H22:H23"/>
    <mergeCell ref="E15:I15"/>
    <mergeCell ref="D13:F13"/>
    <mergeCell ref="L13:N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8">
      <selection activeCell="W5" sqref="W5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10" width="2.7109375" style="6" customWidth="1"/>
    <col min="11" max="11" width="3.00390625" style="6" customWidth="1"/>
    <col min="12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2" t="s">
        <v>0</v>
      </c>
      <c r="B3" s="242"/>
      <c r="C3" s="242">
        <f>ปกหน้า!D12</f>
        <v>0</v>
      </c>
      <c r="D3" s="242"/>
      <c r="E3" s="21" t="s">
        <v>13</v>
      </c>
      <c r="F3" s="242">
        <f>ปกหน้า!J12</f>
        <v>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AF3" s="255" t="s">
        <v>19</v>
      </c>
      <c r="AG3" s="255"/>
      <c r="AH3" s="255"/>
      <c r="AI3" s="255"/>
      <c r="AJ3" s="257">
        <v>20</v>
      </c>
      <c r="AK3" s="257"/>
      <c r="AL3" s="255" t="s">
        <v>20</v>
      </c>
      <c r="AM3" s="255"/>
      <c r="AN3" s="255"/>
      <c r="AO3" s="6" t="s">
        <v>21</v>
      </c>
      <c r="AP3" s="252">
        <f>C4*AJ3</f>
        <v>0</v>
      </c>
      <c r="AQ3" s="252"/>
      <c r="AR3" s="252" t="s">
        <v>22</v>
      </c>
      <c r="AS3" s="252"/>
      <c r="AT3" s="252"/>
    </row>
    <row r="4" spans="1:46" ht="21">
      <c r="A4" s="242" t="s">
        <v>1</v>
      </c>
      <c r="B4" s="242"/>
      <c r="C4" s="21">
        <f>ปกหน้า!D13</f>
        <v>0</v>
      </c>
      <c r="D4" s="237" t="s">
        <v>12</v>
      </c>
      <c r="E4" s="239"/>
      <c r="F4" s="242" t="s">
        <v>2</v>
      </c>
      <c r="G4" s="242"/>
      <c r="H4" s="242"/>
      <c r="I4" s="258">
        <f>ปกหน้า!O13</f>
        <v>0</v>
      </c>
      <c r="J4" s="258"/>
      <c r="K4" s="258"/>
      <c r="L4" s="242" t="s">
        <v>3</v>
      </c>
      <c r="M4" s="242"/>
      <c r="N4" s="242"/>
      <c r="O4" s="242"/>
      <c r="P4" s="242"/>
      <c r="AF4" s="255" t="s">
        <v>1</v>
      </c>
      <c r="AG4" s="255"/>
      <c r="AH4" s="255"/>
      <c r="AI4" s="255"/>
      <c r="AJ4" s="252">
        <v>80</v>
      </c>
      <c r="AK4" s="252"/>
      <c r="AL4" s="259" t="s">
        <v>23</v>
      </c>
      <c r="AM4" s="259"/>
      <c r="AN4" s="259"/>
      <c r="AO4" s="6" t="s">
        <v>21</v>
      </c>
      <c r="AP4" s="252">
        <f>ROUNDUP(AP3*80%,0)</f>
        <v>0</v>
      </c>
      <c r="AQ4" s="252"/>
      <c r="AR4" s="252" t="s">
        <v>22</v>
      </c>
      <c r="AS4" s="252"/>
      <c r="AT4" s="252"/>
    </row>
    <row r="5" spans="1:46" ht="21">
      <c r="A5" s="243" t="s">
        <v>11</v>
      </c>
      <c r="B5" s="243"/>
      <c r="C5" s="247">
        <f>ปกหน้า!E14</f>
        <v>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AF5" s="256" t="s">
        <v>1</v>
      </c>
      <c r="AG5" s="256"/>
      <c r="AH5" s="256"/>
      <c r="AI5" s="256"/>
      <c r="AJ5" s="253">
        <v>60</v>
      </c>
      <c r="AK5" s="253"/>
      <c r="AL5" s="256" t="s">
        <v>23</v>
      </c>
      <c r="AM5" s="256"/>
      <c r="AN5" s="256"/>
      <c r="AO5" s="6" t="s">
        <v>21</v>
      </c>
      <c r="AP5" s="252">
        <f>ROUNDUP(AP3*60%,0)</f>
        <v>0</v>
      </c>
      <c r="AQ5" s="252"/>
      <c r="AR5" s="253" t="s">
        <v>22</v>
      </c>
      <c r="AS5" s="253"/>
      <c r="AT5" s="253"/>
    </row>
    <row r="6" spans="1:46" ht="21">
      <c r="A6" s="244" t="s">
        <v>4</v>
      </c>
      <c r="B6" s="244" t="s">
        <v>5</v>
      </c>
      <c r="C6" s="243" t="s">
        <v>6</v>
      </c>
      <c r="D6" s="243"/>
      <c r="E6" s="243"/>
      <c r="F6" s="23" t="s">
        <v>7</v>
      </c>
      <c r="G6" s="242">
        <v>1</v>
      </c>
      <c r="H6" s="242"/>
      <c r="I6" s="242"/>
      <c r="J6" s="242"/>
      <c r="K6" s="242"/>
      <c r="L6" s="242">
        <v>2</v>
      </c>
      <c r="M6" s="242"/>
      <c r="N6" s="242"/>
      <c r="O6" s="242"/>
      <c r="P6" s="242"/>
      <c r="Q6" s="242">
        <v>3</v>
      </c>
      <c r="R6" s="242"/>
      <c r="S6" s="242"/>
      <c r="T6" s="242"/>
      <c r="U6" s="242"/>
      <c r="V6" s="242">
        <v>4</v>
      </c>
      <c r="W6" s="242"/>
      <c r="X6" s="242"/>
      <c r="Y6" s="242"/>
      <c r="Z6" s="242"/>
      <c r="AA6" s="242">
        <v>5</v>
      </c>
      <c r="AB6" s="242"/>
      <c r="AC6" s="242"/>
      <c r="AD6" s="242"/>
      <c r="AE6" s="242"/>
      <c r="AF6" s="242">
        <v>6</v>
      </c>
      <c r="AG6" s="242"/>
      <c r="AH6" s="242"/>
      <c r="AI6" s="242"/>
      <c r="AJ6" s="242"/>
      <c r="AK6" s="242">
        <v>7</v>
      </c>
      <c r="AL6" s="242"/>
      <c r="AM6" s="242"/>
      <c r="AN6" s="242"/>
      <c r="AO6" s="242"/>
      <c r="AP6" s="242">
        <v>8</v>
      </c>
      <c r="AQ6" s="242"/>
      <c r="AR6" s="242"/>
      <c r="AS6" s="242"/>
      <c r="AT6" s="242"/>
    </row>
    <row r="7" spans="1:46" ht="21">
      <c r="A7" s="244"/>
      <c r="B7" s="244"/>
      <c r="C7" s="243"/>
      <c r="D7" s="243"/>
      <c r="E7" s="243"/>
      <c r="F7" s="23" t="s">
        <v>8</v>
      </c>
      <c r="G7" s="237"/>
      <c r="H7" s="238"/>
      <c r="I7" s="238"/>
      <c r="J7" s="238"/>
      <c r="K7" s="239"/>
      <c r="L7" s="237"/>
      <c r="M7" s="238"/>
      <c r="N7" s="238"/>
      <c r="O7" s="238"/>
      <c r="P7" s="239"/>
      <c r="Q7" s="237"/>
      <c r="R7" s="238"/>
      <c r="S7" s="238"/>
      <c r="T7" s="238"/>
      <c r="U7" s="239"/>
      <c r="V7" s="237"/>
      <c r="W7" s="238"/>
      <c r="X7" s="238"/>
      <c r="Y7" s="238"/>
      <c r="Z7" s="239"/>
      <c r="AA7" s="237"/>
      <c r="AB7" s="238"/>
      <c r="AC7" s="238"/>
      <c r="AD7" s="238"/>
      <c r="AE7" s="239"/>
      <c r="AF7" s="237"/>
      <c r="AG7" s="238"/>
      <c r="AH7" s="238"/>
      <c r="AI7" s="238"/>
      <c r="AJ7" s="239"/>
      <c r="AK7" s="237"/>
      <c r="AL7" s="238"/>
      <c r="AM7" s="238"/>
      <c r="AN7" s="238"/>
      <c r="AO7" s="239"/>
      <c r="AP7" s="242"/>
      <c r="AQ7" s="242"/>
      <c r="AR7" s="242"/>
      <c r="AS7" s="242"/>
      <c r="AT7" s="242"/>
    </row>
    <row r="8" spans="1:46" ht="21">
      <c r="A8" s="244"/>
      <c r="B8" s="244"/>
      <c r="C8" s="243"/>
      <c r="D8" s="243"/>
      <c r="E8" s="243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5"/>
      <c r="B9" s="245"/>
      <c r="C9" s="246"/>
      <c r="D9" s="246"/>
      <c r="E9" s="246"/>
      <c r="F9" s="54" t="s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5"/>
      <c r="AQ9" s="25"/>
      <c r="AR9" s="25"/>
      <c r="AS9" s="25"/>
      <c r="AT9" s="25"/>
    </row>
    <row r="10" spans="1:46" ht="21">
      <c r="A10" s="29">
        <v>1</v>
      </c>
      <c r="B10" s="41">
        <f>ชื่อ!B2</f>
        <v>8457</v>
      </c>
      <c r="C10" s="65" t="str">
        <f>ชื่อ!C2</f>
        <v>ด.ช.</v>
      </c>
      <c r="D10" s="58" t="str">
        <f>ชื่อ!D2</f>
        <v>ฐิติวัฒน์</v>
      </c>
      <c r="E10" s="250" t="str">
        <f>ชื่อ!E2</f>
        <v>สีทาสังข์</v>
      </c>
      <c r="F10" s="251"/>
      <c r="G10" s="7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43">
        <f>ชื่อ!B3</f>
        <v>8529</v>
      </c>
      <c r="C11" s="64" t="str">
        <f>ชื่อ!C3</f>
        <v>ด.ช.</v>
      </c>
      <c r="D11" s="55" t="str">
        <f>ชื่อ!D3</f>
        <v>กฤษฏา</v>
      </c>
      <c r="E11" s="235" t="str">
        <f>ชื่อ!E3</f>
        <v>ศรีบุรินทร์</v>
      </c>
      <c r="F11" s="236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43">
        <f>ชื่อ!B4</f>
        <v>8530</v>
      </c>
      <c r="C12" s="64" t="str">
        <f>ชื่อ!C4</f>
        <v>ด.ช.</v>
      </c>
      <c r="D12" s="55" t="str">
        <f>ชื่อ!D4</f>
        <v>กฤษณพงศ์</v>
      </c>
      <c r="E12" s="235" t="str">
        <f>ชื่อ!E4</f>
        <v>สิงห์คำ</v>
      </c>
      <c r="F12" s="236"/>
      <c r="G12" s="11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43">
        <f>ชื่อ!B5</f>
        <v>8532</v>
      </c>
      <c r="C13" s="64" t="str">
        <f>ชื่อ!C5</f>
        <v>ด.ช.</v>
      </c>
      <c r="D13" s="55" t="str">
        <f>ชื่อ!D5</f>
        <v>ธนากร</v>
      </c>
      <c r="E13" s="235" t="str">
        <f>ชื่อ!E5</f>
        <v>ลีกระจ่าง</v>
      </c>
      <c r="F13" s="236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43">
        <f>ชื่อ!B6</f>
        <v>8533</v>
      </c>
      <c r="C14" s="64" t="str">
        <f>ชื่อ!C6</f>
        <v>ด.ช.</v>
      </c>
      <c r="D14" s="55" t="str">
        <f>ชื่อ!D6</f>
        <v>วุฒิชัย</v>
      </c>
      <c r="E14" s="235" t="str">
        <f>ชื่อ!E6</f>
        <v>วังคีรี</v>
      </c>
      <c r="F14" s="236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43">
        <f>ชื่อ!B7</f>
        <v>8534</v>
      </c>
      <c r="C15" s="64" t="str">
        <f>ชื่อ!C7</f>
        <v>ด.ช.</v>
      </c>
      <c r="D15" s="55" t="str">
        <f>ชื่อ!D7</f>
        <v>สรวิศ</v>
      </c>
      <c r="E15" s="235" t="str">
        <f>ชื่อ!E7</f>
        <v>วิจิตรปัญญา</v>
      </c>
      <c r="F15" s="236"/>
      <c r="G15" s="11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43">
        <f>ชื่อ!B8</f>
        <v>8535</v>
      </c>
      <c r="C16" s="64" t="str">
        <f>ชื่อ!C8</f>
        <v>ด.ช.</v>
      </c>
      <c r="D16" s="55" t="str">
        <f>ชื่อ!D8</f>
        <v>สรศักดิ์</v>
      </c>
      <c r="E16" s="235" t="str">
        <f>ชื่อ!E8</f>
        <v>ศรียณา</v>
      </c>
      <c r="F16" s="236"/>
      <c r="G16" s="11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5"/>
      <c r="AL16" s="16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43">
        <f>ชื่อ!B9</f>
        <v>8536</v>
      </c>
      <c r="C17" s="64" t="str">
        <f>ชื่อ!C9</f>
        <v>ด.ช.</v>
      </c>
      <c r="D17" s="55" t="str">
        <f>ชื่อ!D9</f>
        <v>สิราวิตร</v>
      </c>
      <c r="E17" s="235" t="str">
        <f>ชื่อ!E9</f>
        <v>ยศพิมพ์</v>
      </c>
      <c r="F17" s="236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43">
        <f>ชื่อ!B10</f>
        <v>8444</v>
      </c>
      <c r="C18" s="64" t="str">
        <f>ชื่อ!C10</f>
        <v>ด.ญ.</v>
      </c>
      <c r="D18" s="55" t="str">
        <f>ชื่อ!D10</f>
        <v>กัณฐิกา</v>
      </c>
      <c r="E18" s="235" t="str">
        <f>ชื่อ!E10</f>
        <v>นนทะภา</v>
      </c>
      <c r="F18" s="236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43">
        <f>ชื่อ!B11</f>
        <v>8506</v>
      </c>
      <c r="C19" s="64" t="str">
        <f>ชื่อ!C11</f>
        <v>ด.ญ.</v>
      </c>
      <c r="D19" s="55" t="str">
        <f>ชื่อ!D11</f>
        <v>จรินญา</v>
      </c>
      <c r="E19" s="235" t="str">
        <f>ชื่อ!E11</f>
        <v>คำภาจูม</v>
      </c>
      <c r="F19" s="236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43">
        <f>ชื่อ!B12</f>
        <v>8508</v>
      </c>
      <c r="C20" s="64" t="str">
        <f>ชื่อ!C12</f>
        <v>ด.ญ.</v>
      </c>
      <c r="D20" s="55" t="str">
        <f>ชื่อ!D12</f>
        <v>จิรสุดา</v>
      </c>
      <c r="E20" s="235" t="str">
        <f>ชื่อ!E12</f>
        <v>จิตรกล้า</v>
      </c>
      <c r="F20" s="236"/>
      <c r="G20" s="11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43">
        <f>ชื่อ!B13</f>
        <v>8509</v>
      </c>
      <c r="C21" s="64" t="str">
        <f>ชื่อ!C13</f>
        <v>ด.ญ.</v>
      </c>
      <c r="D21" s="55" t="str">
        <f>ชื่อ!D13</f>
        <v>ชญานิษฐ์</v>
      </c>
      <c r="E21" s="235" t="str">
        <f>ชื่อ!E13</f>
        <v>รามศิริ</v>
      </c>
      <c r="F21" s="236"/>
      <c r="G21" s="11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43">
        <f>ชื่อ!B14</f>
        <v>8510</v>
      </c>
      <c r="C22" s="64" t="str">
        <f>ชื่อ!C14</f>
        <v>ด.ญ.</v>
      </c>
      <c r="D22" s="55" t="str">
        <f>ชื่อ!D14</f>
        <v>ชนิการต์</v>
      </c>
      <c r="E22" s="235" t="str">
        <f>ชื่อ!E14</f>
        <v>พรมดี</v>
      </c>
      <c r="F22" s="236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43">
        <f>ชื่อ!B15</f>
        <v>8512</v>
      </c>
      <c r="C23" s="64" t="str">
        <f>ชื่อ!C15</f>
        <v>ด.ญ.</v>
      </c>
      <c r="D23" s="55" t="str">
        <f>ชื่อ!D15</f>
        <v>ณัฏฐณิชา</v>
      </c>
      <c r="E23" s="235" t="str">
        <f>ชื่อ!E15</f>
        <v>สุวรรณชาติ</v>
      </c>
      <c r="F23" s="236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43">
        <f>ชื่อ!B16</f>
        <v>8523</v>
      </c>
      <c r="C24" s="64" t="str">
        <f>ชื่อ!C16</f>
        <v>ด.ญ.</v>
      </c>
      <c r="D24" s="55" t="str">
        <f>ชื่อ!D16</f>
        <v>ศศิชา</v>
      </c>
      <c r="E24" s="235" t="str">
        <f>ชื่อ!E16</f>
        <v>วิจิตรปัญญา</v>
      </c>
      <c r="F24" s="236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43">
        <f>ชื่อ!B17</f>
        <v>8537</v>
      </c>
      <c r="C25" s="64" t="str">
        <f>ชื่อ!C17</f>
        <v>ด.ญ.</v>
      </c>
      <c r="D25" s="55" t="str">
        <f>ชื่อ!D17</f>
        <v>กัญญาภัค</v>
      </c>
      <c r="E25" s="235" t="str">
        <f>ชื่อ!E17</f>
        <v>วังคีรีนนท์</v>
      </c>
      <c r="F25" s="236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43">
        <f>ชื่อ!B18</f>
        <v>8538</v>
      </c>
      <c r="C26" s="64" t="str">
        <f>ชื่อ!C18</f>
        <v>ด.ญ.</v>
      </c>
      <c r="D26" s="55" t="str">
        <f>ชื่อ!D18</f>
        <v>กัญธิญา</v>
      </c>
      <c r="E26" s="235" t="str">
        <f>ชื่อ!E18</f>
        <v>ม่วงจำปา</v>
      </c>
      <c r="F26" s="236"/>
      <c r="G26" s="11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43">
        <f>ชื่อ!B19</f>
        <v>8539</v>
      </c>
      <c r="C27" s="64" t="str">
        <f>ชื่อ!C19</f>
        <v>ด.ญ.</v>
      </c>
      <c r="D27" s="55" t="str">
        <f>ชื่อ!D19</f>
        <v>จินดาหรา</v>
      </c>
      <c r="E27" s="235" t="str">
        <f>ชื่อ!E19</f>
        <v>บุตรพรม</v>
      </c>
      <c r="F27" s="236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43">
        <f>ชื่อ!B20</f>
        <v>8540</v>
      </c>
      <c r="C28" s="64" t="str">
        <f>ชื่อ!C20</f>
        <v>ด.ญ.</v>
      </c>
      <c r="D28" s="55" t="str">
        <f>ชื่อ!D20</f>
        <v>จิราพร</v>
      </c>
      <c r="E28" s="235" t="str">
        <f>ชื่อ!E20</f>
        <v>ศรีชมษร</v>
      </c>
      <c r="F28" s="236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43">
        <f>ชื่อ!B21</f>
        <v>8543</v>
      </c>
      <c r="C29" s="64" t="str">
        <f>ชื่อ!C21</f>
        <v>ด.ญ.</v>
      </c>
      <c r="D29" s="55" t="str">
        <f>ชื่อ!D21</f>
        <v>ญาณิศา</v>
      </c>
      <c r="E29" s="235" t="str">
        <f>ชื่อ!E21</f>
        <v>ทิพย์ศรีราช</v>
      </c>
      <c r="F29" s="236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43">
        <f>ชื่อ!B22</f>
        <v>8544</v>
      </c>
      <c r="C30" s="64" t="str">
        <f>ชื่อ!C22</f>
        <v>ด.ญ.</v>
      </c>
      <c r="D30" s="55" t="str">
        <f>ชื่อ!D22</f>
        <v>ญาตาวี</v>
      </c>
      <c r="E30" s="235" t="str">
        <f>ชื่อ!E22</f>
        <v>เวฬุวนารักษ์</v>
      </c>
      <c r="F30" s="236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43">
        <f>ชื่อ!B23</f>
        <v>8545</v>
      </c>
      <c r="C31" s="64" t="str">
        <f>ชื่อ!C23</f>
        <v>ด.ญ.</v>
      </c>
      <c r="D31" s="55" t="str">
        <f>ชื่อ!D23</f>
        <v>ณัฏฐณิชา</v>
      </c>
      <c r="E31" s="235" t="str">
        <f>ชื่อ!E23</f>
        <v>ศรีบุรินทร์</v>
      </c>
      <c r="F31" s="236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43">
        <f>ชื่อ!B24</f>
        <v>8546</v>
      </c>
      <c r="C32" s="64" t="str">
        <f>ชื่อ!C24</f>
        <v>ด.ญ.</v>
      </c>
      <c r="D32" s="55" t="str">
        <f>ชื่อ!D24</f>
        <v>ณัฏฐา</v>
      </c>
      <c r="E32" s="235" t="str">
        <f>ชื่อ!E24</f>
        <v>สำเภาลอย</v>
      </c>
      <c r="F32" s="236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43">
        <f>ชื่อ!B25</f>
        <v>8547</v>
      </c>
      <c r="C33" s="64" t="str">
        <f>ชื่อ!C25</f>
        <v>ด.ญ.</v>
      </c>
      <c r="D33" s="55" t="str">
        <f>ชื่อ!D25</f>
        <v>ณัฐณิชา</v>
      </c>
      <c r="E33" s="235" t="str">
        <f>ชื่อ!E25</f>
        <v>สารมะโน</v>
      </c>
      <c r="F33" s="236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43">
        <f>ชื่อ!B26</f>
        <v>8548</v>
      </c>
      <c r="C34" s="64" t="str">
        <f>ชื่อ!C26</f>
        <v>ด.ญ.</v>
      </c>
      <c r="D34" s="55" t="str">
        <f>ชื่อ!D26</f>
        <v>ธัญจิรา</v>
      </c>
      <c r="E34" s="235" t="str">
        <f>ชื่อ!E26</f>
        <v>โสประดิษฐ</v>
      </c>
      <c r="F34" s="236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43">
        <f>ชื่อ!B27</f>
        <v>8551</v>
      </c>
      <c r="C35" s="64" t="str">
        <f>ชื่อ!C27</f>
        <v>ด.ญ.</v>
      </c>
      <c r="D35" s="55" t="str">
        <f>ชื่อ!D27</f>
        <v>ปาริชาต</v>
      </c>
      <c r="E35" s="235" t="str">
        <f>ชื่อ!E27</f>
        <v>ศรีบุรินทร์</v>
      </c>
      <c r="F35" s="236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43">
        <f>ชื่อ!B28</f>
        <v>8554</v>
      </c>
      <c r="C36" s="64" t="str">
        <f>ชื่อ!C28</f>
        <v>ด.ญ.</v>
      </c>
      <c r="D36" s="55" t="str">
        <f>ชื่อ!D28</f>
        <v>พิชญธิดา</v>
      </c>
      <c r="E36" s="235" t="str">
        <f>ชื่อ!E28</f>
        <v>โกษาจันทร์</v>
      </c>
      <c r="F36" s="236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43">
        <f>ชื่อ!B29</f>
        <v>8555</v>
      </c>
      <c r="C37" s="64" t="str">
        <f>ชื่อ!C29</f>
        <v>ด.ญ.</v>
      </c>
      <c r="D37" s="55" t="str">
        <f>ชื่อ!D29</f>
        <v>พิชญธิดา</v>
      </c>
      <c r="E37" s="235" t="str">
        <f>ชื่อ!E29</f>
        <v>จันทร์อินทร์</v>
      </c>
      <c r="F37" s="236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5"/>
      <c r="AL37" s="16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43">
        <f>ชื่อ!B30</f>
        <v>8557</v>
      </c>
      <c r="C38" s="64" t="str">
        <f>ชื่อ!C30</f>
        <v>ด.ญ.</v>
      </c>
      <c r="D38" s="55" t="str">
        <f>ชื่อ!D30</f>
        <v>ภัทราพร</v>
      </c>
      <c r="E38" s="235" t="str">
        <f>ชื่อ!E30</f>
        <v>สารมะโน</v>
      </c>
      <c r="F38" s="236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43">
        <f>ชื่อ!B31</f>
        <v>8558</v>
      </c>
      <c r="C39" s="64" t="str">
        <f>ชื่อ!C31</f>
        <v>ด.ญ.</v>
      </c>
      <c r="D39" s="55" t="str">
        <f>ชื่อ!D31</f>
        <v>มรกต</v>
      </c>
      <c r="E39" s="235" t="str">
        <f>ชื่อ!E31</f>
        <v>ทองหาว</v>
      </c>
      <c r="F39" s="236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5"/>
      <c r="AL39" s="16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43">
        <f>ชื่อ!B32</f>
        <v>8559</v>
      </c>
      <c r="C40" s="64" t="str">
        <f>ชื่อ!C32</f>
        <v>ด.ญ.</v>
      </c>
      <c r="D40" s="55" t="str">
        <f>ชื่อ!D32</f>
        <v>มาริษา</v>
      </c>
      <c r="E40" s="235" t="str">
        <f>ชื่อ!E32</f>
        <v>ญาติณวงษ์ษา</v>
      </c>
      <c r="F40" s="236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43">
        <f>ชื่อ!B33</f>
        <v>8561</v>
      </c>
      <c r="C41" s="64" t="str">
        <f>ชื่อ!C33</f>
        <v>ด.ญ.</v>
      </c>
      <c r="D41" s="55" t="str">
        <f>ชื่อ!D33</f>
        <v>สุปราณี</v>
      </c>
      <c r="E41" s="235" t="str">
        <f>ชื่อ!E33</f>
        <v>สารมะโน</v>
      </c>
      <c r="F41" s="236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5"/>
      <c r="AL41" s="16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43">
        <f>ชื่อ!B34</f>
        <v>8562</v>
      </c>
      <c r="C42" s="64" t="str">
        <f>ชื่อ!C34</f>
        <v>ด.ญ.</v>
      </c>
      <c r="D42" s="55" t="str">
        <f>ชื่อ!D34</f>
        <v>สุพิชญา</v>
      </c>
      <c r="E42" s="235" t="str">
        <f>ชื่อ!E34</f>
        <v>ศรีบุรินทร์</v>
      </c>
      <c r="F42" s="236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43">
        <f>ชื่อ!B35</f>
        <v>8563</v>
      </c>
      <c r="C43" s="64" t="str">
        <f>ชื่อ!C35</f>
        <v>ด.ญ.</v>
      </c>
      <c r="D43" s="55" t="str">
        <f>ชื่อ!D35</f>
        <v>สุภิสรา</v>
      </c>
      <c r="E43" s="235" t="str">
        <f>ชื่อ!E35</f>
        <v>โกจันทึก</v>
      </c>
      <c r="F43" s="236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43">
        <f>ชื่อ!B36</f>
        <v>8564</v>
      </c>
      <c r="C44" s="64" t="str">
        <f>ชื่อ!C36</f>
        <v>ด.ญ.</v>
      </c>
      <c r="D44" s="55" t="str">
        <f>ชื่อ!D36</f>
        <v>อรปรียา</v>
      </c>
      <c r="E44" s="235" t="str">
        <f>ชื่อ!E36</f>
        <v>สิงห์คำป้อง</v>
      </c>
      <c r="F44" s="236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43">
        <f>ชื่อ!B37</f>
        <v>8565</v>
      </c>
      <c r="C45" s="64" t="str">
        <f>ชื่อ!C37</f>
        <v>ด.ญ.</v>
      </c>
      <c r="D45" s="55" t="str">
        <f>ชื่อ!D37</f>
        <v>อรปรียา</v>
      </c>
      <c r="E45" s="235" t="str">
        <f>ชื่อ!E37</f>
        <v>วังคีรี</v>
      </c>
      <c r="F45" s="236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43">
        <f>ชื่อ!B38</f>
        <v>8566</v>
      </c>
      <c r="C46" s="64" t="str">
        <f>ชื่อ!C38</f>
        <v>ด.ญ. </v>
      </c>
      <c r="D46" s="55" t="str">
        <f>ชื่อ!D38</f>
        <v>อุมากรณ์</v>
      </c>
      <c r="E46" s="235" t="str">
        <f>ชื่อ!E38</f>
        <v>ป้องกัน</v>
      </c>
      <c r="F46" s="236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43">
        <f>ชื่อ!B39</f>
        <v>0</v>
      </c>
      <c r="C47" s="64">
        <f>ชื่อ!C39</f>
        <v>0</v>
      </c>
      <c r="D47" s="55">
        <f>ชื่อ!D39</f>
        <v>0</v>
      </c>
      <c r="E47" s="235">
        <f>ชื่อ!E39</f>
        <v>0</v>
      </c>
      <c r="F47" s="236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43">
        <f>ชื่อ!B40</f>
        <v>0</v>
      </c>
      <c r="C48" s="64">
        <f>ชื่อ!C40</f>
        <v>0</v>
      </c>
      <c r="D48" s="55">
        <f>ชื่อ!D40</f>
        <v>0</v>
      </c>
      <c r="E48" s="235">
        <f>ชื่อ!E40</f>
        <v>0</v>
      </c>
      <c r="F48" s="236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43">
        <f>ชื่อ!B41</f>
        <v>0</v>
      </c>
      <c r="C49" s="64">
        <f>ชื่อ!C41</f>
        <v>0</v>
      </c>
      <c r="D49" s="55">
        <f>ชื่อ!D41</f>
        <v>0</v>
      </c>
      <c r="E49" s="235">
        <f>ชื่อ!E41</f>
        <v>0</v>
      </c>
      <c r="F49" s="236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43">
        <f>ชื่อ!B42</f>
        <v>0</v>
      </c>
      <c r="C50" s="64">
        <f>ชื่อ!C42</f>
        <v>0</v>
      </c>
      <c r="D50" s="55">
        <f>ชื่อ!D42</f>
        <v>0</v>
      </c>
      <c r="E50" s="235">
        <f>ชื่อ!E42</f>
        <v>0</v>
      </c>
      <c r="F50" s="236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43">
        <f>ชื่อ!B43</f>
        <v>0</v>
      </c>
      <c r="C51" s="64">
        <f>ชื่อ!C43</f>
        <v>0</v>
      </c>
      <c r="D51" s="55">
        <f>ชื่อ!D43</f>
        <v>0</v>
      </c>
      <c r="E51" s="235">
        <f>ชื่อ!E43</f>
        <v>0</v>
      </c>
      <c r="F51" s="236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43">
        <f>ชื่อ!B44</f>
        <v>0</v>
      </c>
      <c r="C52" s="64">
        <f>ชื่อ!C44</f>
        <v>0</v>
      </c>
      <c r="D52" s="55">
        <f>ชื่อ!D44</f>
        <v>0</v>
      </c>
      <c r="E52" s="235">
        <f>ชื่อ!E44</f>
        <v>0</v>
      </c>
      <c r="F52" s="236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43">
        <f>ชื่อ!B45</f>
        <v>0</v>
      </c>
      <c r="C53" s="64">
        <f>ชื่อ!C45</f>
        <v>0</v>
      </c>
      <c r="D53" s="55">
        <f>ชื่อ!D45</f>
        <v>0</v>
      </c>
      <c r="E53" s="235">
        <f>ชื่อ!E45</f>
        <v>0</v>
      </c>
      <c r="F53" s="236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43">
        <f>ชื่อ!B46</f>
        <v>0</v>
      </c>
      <c r="C54" s="64">
        <f>ชื่อ!C46</f>
        <v>0</v>
      </c>
      <c r="D54" s="55">
        <f>ชื่อ!D46</f>
        <v>0</v>
      </c>
      <c r="E54" s="235">
        <f>ชื่อ!E46</f>
        <v>0</v>
      </c>
      <c r="F54" s="236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43">
        <f>ชื่อ!B47</f>
        <v>0</v>
      </c>
      <c r="C55" s="64">
        <f>ชื่อ!C47</f>
        <v>0</v>
      </c>
      <c r="D55" s="55">
        <f>ชื่อ!D47</f>
        <v>0</v>
      </c>
      <c r="E55" s="235">
        <f>ชื่อ!E47</f>
        <v>0</v>
      </c>
      <c r="F55" s="236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43">
        <f>ชื่อ!B48</f>
        <v>0</v>
      </c>
      <c r="C56" s="64">
        <f>ชื่อ!C48</f>
        <v>0</v>
      </c>
      <c r="D56" s="55">
        <f>ชื่อ!D48</f>
        <v>0</v>
      </c>
      <c r="E56" s="235">
        <f>ชื่อ!E48</f>
        <v>0</v>
      </c>
      <c r="F56" s="236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43">
        <f>ชื่อ!B49</f>
        <v>0</v>
      </c>
      <c r="C57" s="64">
        <f>ชื่อ!C49</f>
        <v>0</v>
      </c>
      <c r="D57" s="55">
        <f>ชื่อ!D49</f>
        <v>0</v>
      </c>
      <c r="E57" s="235">
        <f>ชื่อ!E49</f>
        <v>0</v>
      </c>
      <c r="F57" s="236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43">
        <f>ชื่อ!B50</f>
        <v>0</v>
      </c>
      <c r="C58" s="64">
        <f>ชื่อ!C50</f>
        <v>0</v>
      </c>
      <c r="D58" s="55">
        <f>ชื่อ!D50</f>
        <v>0</v>
      </c>
      <c r="E58" s="235">
        <f>ชื่อ!E50</f>
        <v>0</v>
      </c>
      <c r="F58" s="236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45">
        <f>ชื่อ!B51</f>
        <v>0</v>
      </c>
      <c r="C59" s="66">
        <f>ชื่อ!C51</f>
        <v>0</v>
      </c>
      <c r="D59" s="59">
        <f>ชื่อ!D51</f>
        <v>0</v>
      </c>
      <c r="E59" s="240">
        <f>ชื่อ!E51</f>
        <v>0</v>
      </c>
      <c r="F59" s="241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3">
      <selection activeCell="V3" sqref="V3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2" t="s">
        <v>0</v>
      </c>
      <c r="B3" s="242"/>
      <c r="C3" s="242">
        <f>เวลาเรียน1!C3</f>
        <v>0</v>
      </c>
      <c r="D3" s="242"/>
      <c r="E3" s="21" t="s">
        <v>13</v>
      </c>
      <c r="F3" s="242">
        <f>เวลาเรียน1!F3</f>
        <v>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AF3" s="255" t="s">
        <v>19</v>
      </c>
      <c r="AG3" s="255"/>
      <c r="AH3" s="255"/>
      <c r="AI3" s="255"/>
      <c r="AJ3" s="252">
        <f>เวลาเรียน1!AJ3</f>
        <v>20</v>
      </c>
      <c r="AK3" s="252"/>
      <c r="AL3" s="255" t="s">
        <v>20</v>
      </c>
      <c r="AM3" s="255"/>
      <c r="AN3" s="255"/>
      <c r="AO3" s="6" t="s">
        <v>21</v>
      </c>
      <c r="AP3" s="252">
        <f>เวลาเรียน1!AP3</f>
        <v>0</v>
      </c>
      <c r="AQ3" s="252"/>
      <c r="AR3" s="252" t="s">
        <v>22</v>
      </c>
      <c r="AS3" s="252"/>
      <c r="AT3" s="252"/>
    </row>
    <row r="4" spans="1:46" ht="21">
      <c r="A4" s="242" t="s">
        <v>1</v>
      </c>
      <c r="B4" s="242"/>
      <c r="C4" s="21">
        <f>เวลาเรียน1!C4</f>
        <v>0</v>
      </c>
      <c r="D4" s="237" t="s">
        <v>12</v>
      </c>
      <c r="E4" s="239"/>
      <c r="F4" s="242" t="s">
        <v>2</v>
      </c>
      <c r="G4" s="242"/>
      <c r="H4" s="242"/>
      <c r="I4" s="258">
        <f>เวลาเรียน1!I4</f>
        <v>0</v>
      </c>
      <c r="J4" s="258"/>
      <c r="K4" s="258"/>
      <c r="L4" s="242" t="s">
        <v>3</v>
      </c>
      <c r="M4" s="242"/>
      <c r="N4" s="242"/>
      <c r="O4" s="242"/>
      <c r="P4" s="242"/>
      <c r="AF4" s="255" t="s">
        <v>1</v>
      </c>
      <c r="AG4" s="255"/>
      <c r="AH4" s="255"/>
      <c r="AI4" s="255"/>
      <c r="AJ4" s="252">
        <v>80</v>
      </c>
      <c r="AK4" s="252"/>
      <c r="AL4" s="255" t="s">
        <v>23</v>
      </c>
      <c r="AM4" s="255"/>
      <c r="AN4" s="255"/>
      <c r="AO4" s="6" t="s">
        <v>21</v>
      </c>
      <c r="AP4" s="252">
        <f>เวลาเรียน1!AP4</f>
        <v>0</v>
      </c>
      <c r="AQ4" s="252"/>
      <c r="AR4" s="252" t="s">
        <v>22</v>
      </c>
      <c r="AS4" s="252"/>
      <c r="AT4" s="252"/>
    </row>
    <row r="5" spans="1:46" ht="21">
      <c r="A5" s="243" t="s">
        <v>11</v>
      </c>
      <c r="B5" s="243"/>
      <c r="C5" s="247">
        <f>เวลาเรียน1!C5</f>
        <v>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AF5" s="256" t="s">
        <v>1</v>
      </c>
      <c r="AG5" s="256"/>
      <c r="AH5" s="256"/>
      <c r="AI5" s="256"/>
      <c r="AJ5" s="253">
        <v>60</v>
      </c>
      <c r="AK5" s="253"/>
      <c r="AL5" s="256" t="s">
        <v>23</v>
      </c>
      <c r="AM5" s="256"/>
      <c r="AN5" s="256"/>
      <c r="AO5" s="6" t="s">
        <v>21</v>
      </c>
      <c r="AP5" s="252">
        <f>เวลาเรียน1!AP5</f>
        <v>0</v>
      </c>
      <c r="AQ5" s="252"/>
      <c r="AR5" s="253" t="s">
        <v>22</v>
      </c>
      <c r="AS5" s="253"/>
      <c r="AT5" s="253"/>
    </row>
    <row r="6" spans="1:46" ht="21">
      <c r="A6" s="244" t="s">
        <v>4</v>
      </c>
      <c r="B6" s="244" t="s">
        <v>5</v>
      </c>
      <c r="C6" s="243" t="s">
        <v>6</v>
      </c>
      <c r="D6" s="243"/>
      <c r="E6" s="243"/>
      <c r="F6" s="23" t="s">
        <v>7</v>
      </c>
      <c r="G6" s="242">
        <v>9</v>
      </c>
      <c r="H6" s="242"/>
      <c r="I6" s="242"/>
      <c r="J6" s="242"/>
      <c r="K6" s="242"/>
      <c r="L6" s="242">
        <v>10</v>
      </c>
      <c r="M6" s="242"/>
      <c r="N6" s="242"/>
      <c r="O6" s="242"/>
      <c r="P6" s="242"/>
      <c r="Q6" s="242">
        <v>11</v>
      </c>
      <c r="R6" s="242"/>
      <c r="S6" s="242"/>
      <c r="T6" s="242"/>
      <c r="U6" s="242"/>
      <c r="V6" s="242">
        <v>12</v>
      </c>
      <c r="W6" s="242"/>
      <c r="X6" s="242"/>
      <c r="Y6" s="242"/>
      <c r="Z6" s="242"/>
      <c r="AA6" s="242">
        <v>13</v>
      </c>
      <c r="AB6" s="242"/>
      <c r="AC6" s="242"/>
      <c r="AD6" s="242"/>
      <c r="AE6" s="242"/>
      <c r="AF6" s="242">
        <v>14</v>
      </c>
      <c r="AG6" s="242"/>
      <c r="AH6" s="242"/>
      <c r="AI6" s="242"/>
      <c r="AJ6" s="242"/>
      <c r="AK6" s="242">
        <v>15</v>
      </c>
      <c r="AL6" s="242"/>
      <c r="AM6" s="242"/>
      <c r="AN6" s="242"/>
      <c r="AO6" s="242"/>
      <c r="AP6" s="242">
        <v>16</v>
      </c>
      <c r="AQ6" s="242"/>
      <c r="AR6" s="242"/>
      <c r="AS6" s="242"/>
      <c r="AT6" s="242"/>
    </row>
    <row r="7" spans="1:46" ht="21">
      <c r="A7" s="244"/>
      <c r="B7" s="244"/>
      <c r="C7" s="243"/>
      <c r="D7" s="243"/>
      <c r="E7" s="243"/>
      <c r="F7" s="23" t="s">
        <v>8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</row>
    <row r="8" spans="1:46" ht="21">
      <c r="A8" s="244"/>
      <c r="B8" s="244"/>
      <c r="C8" s="243"/>
      <c r="D8" s="243"/>
      <c r="E8" s="243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5"/>
      <c r="B9" s="245"/>
      <c r="C9" s="246"/>
      <c r="D9" s="246"/>
      <c r="E9" s="246"/>
      <c r="F9" s="54" t="s">
        <v>10</v>
      </c>
      <c r="G9" s="25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8"/>
      <c r="AR9" s="28"/>
      <c r="AS9" s="28"/>
      <c r="AT9" s="28"/>
    </row>
    <row r="10" spans="1:46" ht="21">
      <c r="A10" s="29">
        <v>1</v>
      </c>
      <c r="B10" s="60">
        <f>ชื่อ!B2</f>
        <v>8457</v>
      </c>
      <c r="C10" s="62" t="str">
        <f>ชื่อ!C2</f>
        <v>ด.ช.</v>
      </c>
      <c r="D10" s="58" t="str">
        <f>ชื่อ!D2</f>
        <v>ฐิติวัฒน์</v>
      </c>
      <c r="E10" s="250" t="str">
        <f>ชื่อ!E2</f>
        <v>สีทาสังข์</v>
      </c>
      <c r="F10" s="251"/>
      <c r="G10" s="56"/>
      <c r="H10" s="27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61">
        <f>ชื่อ!B3</f>
        <v>8529</v>
      </c>
      <c r="C11" s="63" t="str">
        <f>ชื่อ!C3</f>
        <v>ด.ช.</v>
      </c>
      <c r="D11" s="55" t="str">
        <f>ชื่อ!D3</f>
        <v>กฤษฏา</v>
      </c>
      <c r="E11" s="235" t="str">
        <f>ชื่อ!E3</f>
        <v>ศรีบุรินทร์</v>
      </c>
      <c r="F11" s="236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61">
        <f>ชื่อ!B4</f>
        <v>8530</v>
      </c>
      <c r="C12" s="63" t="str">
        <f>ชื่อ!C4</f>
        <v>ด.ช.</v>
      </c>
      <c r="D12" s="55" t="str">
        <f>ชื่อ!D4</f>
        <v>กฤษณพงศ์</v>
      </c>
      <c r="E12" s="235" t="str">
        <f>ชื่อ!E4</f>
        <v>สิงห์คำ</v>
      </c>
      <c r="F12" s="236"/>
      <c r="G12" s="57"/>
      <c r="H12" s="16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61">
        <f>ชื่อ!B5</f>
        <v>8532</v>
      </c>
      <c r="C13" s="63" t="str">
        <f>ชื่อ!C5</f>
        <v>ด.ช.</v>
      </c>
      <c r="D13" s="55" t="str">
        <f>ชื่อ!D5</f>
        <v>ธนากร</v>
      </c>
      <c r="E13" s="235" t="str">
        <f>ชื่อ!E5</f>
        <v>ลีกระจ่าง</v>
      </c>
      <c r="F13" s="236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61">
        <f>ชื่อ!B6</f>
        <v>8533</v>
      </c>
      <c r="C14" s="63" t="str">
        <f>ชื่อ!C6</f>
        <v>ด.ช.</v>
      </c>
      <c r="D14" s="55" t="str">
        <f>ชื่อ!D6</f>
        <v>วุฒิชัย</v>
      </c>
      <c r="E14" s="235" t="str">
        <f>ชื่อ!E6</f>
        <v>วังคีรี</v>
      </c>
      <c r="F14" s="236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61">
        <f>ชื่อ!B7</f>
        <v>8534</v>
      </c>
      <c r="C15" s="63" t="str">
        <f>ชื่อ!C7</f>
        <v>ด.ช.</v>
      </c>
      <c r="D15" s="55" t="str">
        <f>ชื่อ!D7</f>
        <v>สรวิศ</v>
      </c>
      <c r="E15" s="235" t="str">
        <f>ชื่อ!E7</f>
        <v>วิจิตรปัญญา</v>
      </c>
      <c r="F15" s="236"/>
      <c r="G15" s="57"/>
      <c r="H15" s="16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61">
        <f>ชื่อ!B8</f>
        <v>8535</v>
      </c>
      <c r="C16" s="63" t="str">
        <f>ชื่อ!C8</f>
        <v>ด.ช.</v>
      </c>
      <c r="D16" s="55" t="str">
        <f>ชื่อ!D8</f>
        <v>สรศักดิ์</v>
      </c>
      <c r="E16" s="235" t="str">
        <f>ชื่อ!E8</f>
        <v>ศรียณา</v>
      </c>
      <c r="F16" s="236"/>
      <c r="G16" s="57"/>
      <c r="H16" s="16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4"/>
      <c r="AL16" s="12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61">
        <f>ชื่อ!B9</f>
        <v>8536</v>
      </c>
      <c r="C17" s="63" t="str">
        <f>ชื่อ!C9</f>
        <v>ด.ช.</v>
      </c>
      <c r="D17" s="55" t="str">
        <f>ชื่อ!D9</f>
        <v>สิราวิตร</v>
      </c>
      <c r="E17" s="235" t="str">
        <f>ชื่อ!E9</f>
        <v>ยศพิมพ์</v>
      </c>
      <c r="F17" s="236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61">
        <f>ชื่อ!B10</f>
        <v>8444</v>
      </c>
      <c r="C18" s="63" t="str">
        <f>ชื่อ!C10</f>
        <v>ด.ญ.</v>
      </c>
      <c r="D18" s="55" t="str">
        <f>ชื่อ!D10</f>
        <v>กัณฐิกา</v>
      </c>
      <c r="E18" s="235" t="str">
        <f>ชื่อ!E10</f>
        <v>นนทะภา</v>
      </c>
      <c r="F18" s="236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61">
        <f>ชื่อ!B11</f>
        <v>8506</v>
      </c>
      <c r="C19" s="63" t="str">
        <f>ชื่อ!C11</f>
        <v>ด.ญ.</v>
      </c>
      <c r="D19" s="55" t="str">
        <f>ชื่อ!D11</f>
        <v>จรินญา</v>
      </c>
      <c r="E19" s="235" t="str">
        <f>ชื่อ!E11</f>
        <v>คำภาจูม</v>
      </c>
      <c r="F19" s="236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61">
        <f>ชื่อ!B12</f>
        <v>8508</v>
      </c>
      <c r="C20" s="63" t="str">
        <f>ชื่อ!C12</f>
        <v>ด.ญ.</v>
      </c>
      <c r="D20" s="55" t="str">
        <f>ชื่อ!D12</f>
        <v>จิรสุดา</v>
      </c>
      <c r="E20" s="235" t="str">
        <f>ชื่อ!E12</f>
        <v>จิตรกล้า</v>
      </c>
      <c r="F20" s="236"/>
      <c r="G20" s="57"/>
      <c r="H20" s="16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61">
        <f>ชื่อ!B13</f>
        <v>8509</v>
      </c>
      <c r="C21" s="63" t="str">
        <f>ชื่อ!C13</f>
        <v>ด.ญ.</v>
      </c>
      <c r="D21" s="55" t="str">
        <f>ชื่อ!D13</f>
        <v>ชญานิษฐ์</v>
      </c>
      <c r="E21" s="235" t="str">
        <f>ชื่อ!E13</f>
        <v>รามศิริ</v>
      </c>
      <c r="F21" s="236"/>
      <c r="G21" s="57"/>
      <c r="H21" s="16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61">
        <f>ชื่อ!B14</f>
        <v>8510</v>
      </c>
      <c r="C22" s="63" t="str">
        <f>ชื่อ!C14</f>
        <v>ด.ญ.</v>
      </c>
      <c r="D22" s="55" t="str">
        <f>ชื่อ!D14</f>
        <v>ชนิการต์</v>
      </c>
      <c r="E22" s="235" t="str">
        <f>ชื่อ!E14</f>
        <v>พรมดี</v>
      </c>
      <c r="F22" s="236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61">
        <f>ชื่อ!B15</f>
        <v>8512</v>
      </c>
      <c r="C23" s="63" t="str">
        <f>ชื่อ!C15</f>
        <v>ด.ญ.</v>
      </c>
      <c r="D23" s="55" t="str">
        <f>ชื่อ!D15</f>
        <v>ณัฏฐณิชา</v>
      </c>
      <c r="E23" s="235" t="str">
        <f>ชื่อ!E15</f>
        <v>สุวรรณชาติ</v>
      </c>
      <c r="F23" s="236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61">
        <f>ชื่อ!B16</f>
        <v>8523</v>
      </c>
      <c r="C24" s="63" t="str">
        <f>ชื่อ!C16</f>
        <v>ด.ญ.</v>
      </c>
      <c r="D24" s="55" t="str">
        <f>ชื่อ!D16</f>
        <v>ศศิชา</v>
      </c>
      <c r="E24" s="235" t="str">
        <f>ชื่อ!E16</f>
        <v>วิจิตรปัญญา</v>
      </c>
      <c r="F24" s="236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61">
        <f>ชื่อ!B17</f>
        <v>8537</v>
      </c>
      <c r="C25" s="63" t="str">
        <f>ชื่อ!C17</f>
        <v>ด.ญ.</v>
      </c>
      <c r="D25" s="55" t="str">
        <f>ชื่อ!D17</f>
        <v>กัญญาภัค</v>
      </c>
      <c r="E25" s="235" t="str">
        <f>ชื่อ!E17</f>
        <v>วังคีรีนนท์</v>
      </c>
      <c r="F25" s="236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61">
        <f>ชื่อ!B18</f>
        <v>8538</v>
      </c>
      <c r="C26" s="63" t="str">
        <f>ชื่อ!C18</f>
        <v>ด.ญ.</v>
      </c>
      <c r="D26" s="55" t="str">
        <f>ชื่อ!D18</f>
        <v>กัญธิญา</v>
      </c>
      <c r="E26" s="235" t="str">
        <f>ชื่อ!E18</f>
        <v>ม่วงจำปา</v>
      </c>
      <c r="F26" s="236"/>
      <c r="G26" s="57"/>
      <c r="H26" s="16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61">
        <f>ชื่อ!B19</f>
        <v>8539</v>
      </c>
      <c r="C27" s="63" t="str">
        <f>ชื่อ!C19</f>
        <v>ด.ญ.</v>
      </c>
      <c r="D27" s="55" t="str">
        <f>ชื่อ!D19</f>
        <v>จินดาหรา</v>
      </c>
      <c r="E27" s="235" t="str">
        <f>ชื่อ!E19</f>
        <v>บุตรพรม</v>
      </c>
      <c r="F27" s="236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61">
        <f>ชื่อ!B20</f>
        <v>8540</v>
      </c>
      <c r="C28" s="63" t="str">
        <f>ชื่อ!C20</f>
        <v>ด.ญ.</v>
      </c>
      <c r="D28" s="55" t="str">
        <f>ชื่อ!D20</f>
        <v>จิราพร</v>
      </c>
      <c r="E28" s="235" t="str">
        <f>ชื่อ!E20</f>
        <v>ศรีชมษร</v>
      </c>
      <c r="F28" s="236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61">
        <f>ชื่อ!B21</f>
        <v>8543</v>
      </c>
      <c r="C29" s="63" t="str">
        <f>ชื่อ!C21</f>
        <v>ด.ญ.</v>
      </c>
      <c r="D29" s="55" t="str">
        <f>ชื่อ!D21</f>
        <v>ญาณิศา</v>
      </c>
      <c r="E29" s="235" t="str">
        <f>ชื่อ!E21</f>
        <v>ทิพย์ศรีราช</v>
      </c>
      <c r="F29" s="236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61">
        <f>ชื่อ!B22</f>
        <v>8544</v>
      </c>
      <c r="C30" s="63" t="str">
        <f>ชื่อ!C22</f>
        <v>ด.ญ.</v>
      </c>
      <c r="D30" s="55" t="str">
        <f>ชื่อ!D22</f>
        <v>ญาตาวี</v>
      </c>
      <c r="E30" s="235" t="str">
        <f>ชื่อ!E22</f>
        <v>เวฬุวนารักษ์</v>
      </c>
      <c r="F30" s="236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61">
        <f>ชื่อ!B23</f>
        <v>8545</v>
      </c>
      <c r="C31" s="63" t="str">
        <f>ชื่อ!C23</f>
        <v>ด.ญ.</v>
      </c>
      <c r="D31" s="55" t="str">
        <f>ชื่อ!D23</f>
        <v>ณัฏฐณิชา</v>
      </c>
      <c r="E31" s="235" t="str">
        <f>ชื่อ!E23</f>
        <v>ศรีบุรินทร์</v>
      </c>
      <c r="F31" s="236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61">
        <f>ชื่อ!B24</f>
        <v>8546</v>
      </c>
      <c r="C32" s="63" t="str">
        <f>ชื่อ!C24</f>
        <v>ด.ญ.</v>
      </c>
      <c r="D32" s="55" t="str">
        <f>ชื่อ!D24</f>
        <v>ณัฏฐา</v>
      </c>
      <c r="E32" s="235" t="str">
        <f>ชื่อ!E24</f>
        <v>สำเภาลอย</v>
      </c>
      <c r="F32" s="236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61">
        <f>ชื่อ!B25</f>
        <v>8547</v>
      </c>
      <c r="C33" s="63" t="str">
        <f>ชื่อ!C25</f>
        <v>ด.ญ.</v>
      </c>
      <c r="D33" s="55" t="str">
        <f>ชื่อ!D25</f>
        <v>ณัฐณิชา</v>
      </c>
      <c r="E33" s="235" t="str">
        <f>ชื่อ!E25</f>
        <v>สารมะโน</v>
      </c>
      <c r="F33" s="236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61">
        <f>ชื่อ!B26</f>
        <v>8548</v>
      </c>
      <c r="C34" s="63" t="str">
        <f>ชื่อ!C26</f>
        <v>ด.ญ.</v>
      </c>
      <c r="D34" s="55" t="str">
        <f>ชื่อ!D26</f>
        <v>ธัญจิรา</v>
      </c>
      <c r="E34" s="235" t="str">
        <f>ชื่อ!E26</f>
        <v>โสประดิษฐ</v>
      </c>
      <c r="F34" s="236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61">
        <f>ชื่อ!B27</f>
        <v>8551</v>
      </c>
      <c r="C35" s="63" t="str">
        <f>ชื่อ!C27</f>
        <v>ด.ญ.</v>
      </c>
      <c r="D35" s="55" t="str">
        <f>ชื่อ!D27</f>
        <v>ปาริชาต</v>
      </c>
      <c r="E35" s="235" t="str">
        <f>ชื่อ!E27</f>
        <v>ศรีบุรินทร์</v>
      </c>
      <c r="F35" s="236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61">
        <f>ชื่อ!B28</f>
        <v>8554</v>
      </c>
      <c r="C36" s="63" t="str">
        <f>ชื่อ!C28</f>
        <v>ด.ญ.</v>
      </c>
      <c r="D36" s="55" t="str">
        <f>ชื่อ!D28</f>
        <v>พิชญธิดา</v>
      </c>
      <c r="E36" s="235" t="str">
        <f>ชื่อ!E28</f>
        <v>โกษาจันทร์</v>
      </c>
      <c r="F36" s="236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61">
        <f>ชื่อ!B29</f>
        <v>8555</v>
      </c>
      <c r="C37" s="63" t="str">
        <f>ชื่อ!C29</f>
        <v>ด.ญ.</v>
      </c>
      <c r="D37" s="55" t="str">
        <f>ชื่อ!D29</f>
        <v>พิชญธิดา</v>
      </c>
      <c r="E37" s="235" t="str">
        <f>ชื่อ!E29</f>
        <v>จันทร์อินทร์</v>
      </c>
      <c r="F37" s="236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4"/>
      <c r="AL37" s="12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61">
        <f>ชื่อ!B30</f>
        <v>8557</v>
      </c>
      <c r="C38" s="63" t="str">
        <f>ชื่อ!C30</f>
        <v>ด.ญ.</v>
      </c>
      <c r="D38" s="55" t="str">
        <f>ชื่อ!D30</f>
        <v>ภัทราพร</v>
      </c>
      <c r="E38" s="235" t="str">
        <f>ชื่อ!E30</f>
        <v>สารมะโน</v>
      </c>
      <c r="F38" s="236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61">
        <f>ชื่อ!B31</f>
        <v>8558</v>
      </c>
      <c r="C39" s="63" t="str">
        <f>ชื่อ!C31</f>
        <v>ด.ญ.</v>
      </c>
      <c r="D39" s="55" t="str">
        <f>ชื่อ!D31</f>
        <v>มรกต</v>
      </c>
      <c r="E39" s="235" t="str">
        <f>ชื่อ!E31</f>
        <v>ทองหาว</v>
      </c>
      <c r="F39" s="236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4"/>
      <c r="AL39" s="12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61">
        <f>ชื่อ!B32</f>
        <v>8559</v>
      </c>
      <c r="C40" s="63" t="str">
        <f>ชื่อ!C32</f>
        <v>ด.ญ.</v>
      </c>
      <c r="D40" s="55" t="str">
        <f>ชื่อ!D32</f>
        <v>มาริษา</v>
      </c>
      <c r="E40" s="235" t="str">
        <f>ชื่อ!E32</f>
        <v>ญาติณวงษ์ษา</v>
      </c>
      <c r="F40" s="236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61">
        <f>ชื่อ!B33</f>
        <v>8561</v>
      </c>
      <c r="C41" s="63" t="str">
        <f>ชื่อ!C33</f>
        <v>ด.ญ.</v>
      </c>
      <c r="D41" s="55" t="str">
        <f>ชื่อ!D33</f>
        <v>สุปราณี</v>
      </c>
      <c r="E41" s="235" t="str">
        <f>ชื่อ!E33</f>
        <v>สารมะโน</v>
      </c>
      <c r="F41" s="236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4"/>
      <c r="AL41" s="12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61">
        <f>ชื่อ!B34</f>
        <v>8562</v>
      </c>
      <c r="C42" s="63" t="str">
        <f>ชื่อ!C34</f>
        <v>ด.ญ.</v>
      </c>
      <c r="D42" s="55" t="str">
        <f>ชื่อ!D34</f>
        <v>สุพิชญา</v>
      </c>
      <c r="E42" s="235" t="str">
        <f>ชื่อ!E34</f>
        <v>ศรีบุรินทร์</v>
      </c>
      <c r="F42" s="236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61">
        <f>ชื่อ!B35</f>
        <v>8563</v>
      </c>
      <c r="C43" s="63" t="str">
        <f>ชื่อ!C35</f>
        <v>ด.ญ.</v>
      </c>
      <c r="D43" s="55" t="str">
        <f>ชื่อ!D35</f>
        <v>สุภิสรา</v>
      </c>
      <c r="E43" s="235" t="str">
        <f>ชื่อ!E35</f>
        <v>โกจันทึก</v>
      </c>
      <c r="F43" s="236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61">
        <f>ชื่อ!B36</f>
        <v>8564</v>
      </c>
      <c r="C44" s="63" t="str">
        <f>ชื่อ!C36</f>
        <v>ด.ญ.</v>
      </c>
      <c r="D44" s="55" t="str">
        <f>ชื่อ!D36</f>
        <v>อรปรียา</v>
      </c>
      <c r="E44" s="235" t="str">
        <f>ชื่อ!E36</f>
        <v>สิงห์คำป้อง</v>
      </c>
      <c r="F44" s="236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61">
        <f>ชื่อ!B37</f>
        <v>8565</v>
      </c>
      <c r="C45" s="63" t="str">
        <f>ชื่อ!C37</f>
        <v>ด.ญ.</v>
      </c>
      <c r="D45" s="55" t="str">
        <f>ชื่อ!D37</f>
        <v>อรปรียา</v>
      </c>
      <c r="E45" s="235" t="str">
        <f>ชื่อ!E37</f>
        <v>วังคีรี</v>
      </c>
      <c r="F45" s="236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61">
        <f>ชื่อ!B38</f>
        <v>8566</v>
      </c>
      <c r="C46" s="63" t="str">
        <f>ชื่อ!C38</f>
        <v>ด.ญ. </v>
      </c>
      <c r="D46" s="55" t="str">
        <f>ชื่อ!D38</f>
        <v>อุมากรณ์</v>
      </c>
      <c r="E46" s="235" t="str">
        <f>ชื่อ!E38</f>
        <v>ป้องกัน</v>
      </c>
      <c r="F46" s="236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61">
        <f>ชื่อ!B39</f>
        <v>0</v>
      </c>
      <c r="C47" s="63">
        <f>ชื่อ!C39</f>
        <v>0</v>
      </c>
      <c r="D47" s="55">
        <f>ชื่อ!D39</f>
        <v>0</v>
      </c>
      <c r="E47" s="235">
        <f>ชื่อ!E39</f>
        <v>0</v>
      </c>
      <c r="F47" s="236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61">
        <f>ชื่อ!B40</f>
        <v>0</v>
      </c>
      <c r="C48" s="63">
        <f>ชื่อ!C40</f>
        <v>0</v>
      </c>
      <c r="D48" s="55">
        <f>ชื่อ!D40</f>
        <v>0</v>
      </c>
      <c r="E48" s="235">
        <f>ชื่อ!E40</f>
        <v>0</v>
      </c>
      <c r="F48" s="236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61">
        <f>ชื่อ!B41</f>
        <v>0</v>
      </c>
      <c r="C49" s="63">
        <f>ชื่อ!C41</f>
        <v>0</v>
      </c>
      <c r="D49" s="55">
        <f>ชื่อ!D41</f>
        <v>0</v>
      </c>
      <c r="E49" s="235">
        <f>ชื่อ!E41</f>
        <v>0</v>
      </c>
      <c r="F49" s="236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61">
        <f>ชื่อ!B42</f>
        <v>0</v>
      </c>
      <c r="C50" s="63">
        <f>ชื่อ!C42</f>
        <v>0</v>
      </c>
      <c r="D50" s="55">
        <f>ชื่อ!D42</f>
        <v>0</v>
      </c>
      <c r="E50" s="235">
        <f>ชื่อ!E42</f>
        <v>0</v>
      </c>
      <c r="F50" s="236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61">
        <f>ชื่อ!B43</f>
        <v>0</v>
      </c>
      <c r="C51" s="63">
        <f>ชื่อ!C43</f>
        <v>0</v>
      </c>
      <c r="D51" s="55">
        <f>ชื่อ!D43</f>
        <v>0</v>
      </c>
      <c r="E51" s="235">
        <f>ชื่อ!E43</f>
        <v>0</v>
      </c>
      <c r="F51" s="236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61">
        <f>ชื่อ!B44</f>
        <v>0</v>
      </c>
      <c r="C52" s="63">
        <f>ชื่อ!C44</f>
        <v>0</v>
      </c>
      <c r="D52" s="55">
        <f>ชื่อ!D44</f>
        <v>0</v>
      </c>
      <c r="E52" s="235">
        <f>ชื่อ!E44</f>
        <v>0</v>
      </c>
      <c r="F52" s="236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61">
        <f>ชื่อ!B45</f>
        <v>0</v>
      </c>
      <c r="C53" s="63">
        <f>ชื่อ!C45</f>
        <v>0</v>
      </c>
      <c r="D53" s="55">
        <f>ชื่อ!D45</f>
        <v>0</v>
      </c>
      <c r="E53" s="235">
        <f>ชื่อ!E45</f>
        <v>0</v>
      </c>
      <c r="F53" s="236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61">
        <f>ชื่อ!B46</f>
        <v>0</v>
      </c>
      <c r="C54" s="63">
        <f>ชื่อ!C46</f>
        <v>0</v>
      </c>
      <c r="D54" s="55">
        <f>ชื่อ!D46</f>
        <v>0</v>
      </c>
      <c r="E54" s="235">
        <f>ชื่อ!E46</f>
        <v>0</v>
      </c>
      <c r="F54" s="236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61">
        <f>ชื่อ!B47</f>
        <v>0</v>
      </c>
      <c r="C55" s="63">
        <f>ชื่อ!C47</f>
        <v>0</v>
      </c>
      <c r="D55" s="55">
        <f>ชื่อ!D47</f>
        <v>0</v>
      </c>
      <c r="E55" s="235">
        <f>ชื่อ!E47</f>
        <v>0</v>
      </c>
      <c r="F55" s="236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61">
        <f>ชื่อ!B48</f>
        <v>0</v>
      </c>
      <c r="C56" s="63">
        <f>ชื่อ!C48</f>
        <v>0</v>
      </c>
      <c r="D56" s="55">
        <f>ชื่อ!D48</f>
        <v>0</v>
      </c>
      <c r="E56" s="235">
        <f>ชื่อ!E48</f>
        <v>0</v>
      </c>
      <c r="F56" s="236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61">
        <f>ชื่อ!B49</f>
        <v>0</v>
      </c>
      <c r="C57" s="63">
        <f>ชื่อ!C49</f>
        <v>0</v>
      </c>
      <c r="D57" s="55">
        <f>ชื่อ!D49</f>
        <v>0</v>
      </c>
      <c r="E57" s="235">
        <f>ชื่อ!E49</f>
        <v>0</v>
      </c>
      <c r="F57" s="236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61">
        <f>ชื่อ!B50</f>
        <v>0</v>
      </c>
      <c r="C58" s="63">
        <f>ชื่อ!C50</f>
        <v>0</v>
      </c>
      <c r="D58" s="55">
        <f>ชื่อ!D50</f>
        <v>0</v>
      </c>
      <c r="E58" s="235">
        <f>ชื่อ!E50</f>
        <v>0</v>
      </c>
      <c r="F58" s="236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61">
        <f>ชื่อ!B51</f>
        <v>0</v>
      </c>
      <c r="C59" s="63">
        <f>ชื่อ!C51</f>
        <v>0</v>
      </c>
      <c r="D59" s="55">
        <f>ชื่อ!D51</f>
        <v>0</v>
      </c>
      <c r="E59" s="235">
        <f>ชื่อ!E51</f>
        <v>0</v>
      </c>
      <c r="F59" s="236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0">
      <selection activeCell="AH11" sqref="AH11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2" t="s">
        <v>0</v>
      </c>
      <c r="B3" s="242"/>
      <c r="C3" s="242">
        <f>เวลาเรียน1!C3</f>
        <v>0</v>
      </c>
      <c r="D3" s="242"/>
      <c r="E3" s="21" t="s">
        <v>13</v>
      </c>
      <c r="F3" s="242">
        <f>เวลาเรียน1!F3</f>
        <v>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AF3" s="255" t="s">
        <v>19</v>
      </c>
      <c r="AG3" s="255"/>
      <c r="AH3" s="255"/>
      <c r="AI3" s="255"/>
      <c r="AJ3" s="252">
        <f>เวลาเรียน1!AJ3</f>
        <v>20</v>
      </c>
      <c r="AK3" s="252"/>
      <c r="AL3" s="255" t="s">
        <v>20</v>
      </c>
      <c r="AM3" s="255"/>
      <c r="AN3" s="255"/>
      <c r="AO3" s="6" t="s">
        <v>21</v>
      </c>
      <c r="AP3" s="252">
        <f>เวลาเรียน1!AP3</f>
        <v>0</v>
      </c>
      <c r="AQ3" s="252"/>
      <c r="AR3" s="252" t="s">
        <v>22</v>
      </c>
      <c r="AS3" s="252"/>
      <c r="AT3" s="252"/>
    </row>
    <row r="4" spans="1:46" ht="21">
      <c r="A4" s="242" t="s">
        <v>1</v>
      </c>
      <c r="B4" s="242"/>
      <c r="C4" s="21">
        <f>เวลาเรียน1!C4</f>
        <v>0</v>
      </c>
      <c r="D4" s="237" t="s">
        <v>12</v>
      </c>
      <c r="E4" s="239"/>
      <c r="F4" s="242" t="s">
        <v>2</v>
      </c>
      <c r="G4" s="242"/>
      <c r="H4" s="242"/>
      <c r="I4" s="258">
        <f>เวลาเรียน1!I4</f>
        <v>0</v>
      </c>
      <c r="J4" s="258"/>
      <c r="K4" s="258"/>
      <c r="L4" s="242" t="s">
        <v>3</v>
      </c>
      <c r="M4" s="242"/>
      <c r="N4" s="242"/>
      <c r="O4" s="242"/>
      <c r="P4" s="242"/>
      <c r="AF4" s="255" t="s">
        <v>1</v>
      </c>
      <c r="AG4" s="255"/>
      <c r="AH4" s="255"/>
      <c r="AI4" s="255"/>
      <c r="AJ4" s="252">
        <v>80</v>
      </c>
      <c r="AK4" s="252"/>
      <c r="AL4" s="255" t="s">
        <v>23</v>
      </c>
      <c r="AM4" s="255"/>
      <c r="AN4" s="255"/>
      <c r="AO4" s="6" t="s">
        <v>21</v>
      </c>
      <c r="AP4" s="252">
        <f>เวลาเรียน1!AP4</f>
        <v>0</v>
      </c>
      <c r="AQ4" s="252"/>
      <c r="AR4" s="252" t="s">
        <v>22</v>
      </c>
      <c r="AS4" s="252"/>
      <c r="AT4" s="252"/>
    </row>
    <row r="5" spans="1:46" ht="21">
      <c r="A5" s="243" t="s">
        <v>11</v>
      </c>
      <c r="B5" s="243"/>
      <c r="C5" s="247">
        <f>เวลาเรียน1!C5</f>
        <v>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AF5" s="256" t="s">
        <v>1</v>
      </c>
      <c r="AG5" s="256"/>
      <c r="AH5" s="256"/>
      <c r="AI5" s="256"/>
      <c r="AJ5" s="253">
        <v>60</v>
      </c>
      <c r="AK5" s="253"/>
      <c r="AL5" s="256" t="s">
        <v>23</v>
      </c>
      <c r="AM5" s="256"/>
      <c r="AN5" s="256"/>
      <c r="AO5" s="6" t="s">
        <v>21</v>
      </c>
      <c r="AP5" s="252">
        <f>เวลาเรียน1!AP5</f>
        <v>0</v>
      </c>
      <c r="AQ5" s="252"/>
      <c r="AR5" s="253" t="s">
        <v>22</v>
      </c>
      <c r="AS5" s="253"/>
      <c r="AT5" s="253"/>
    </row>
    <row r="6" spans="1:46" ht="21">
      <c r="A6" s="244" t="s">
        <v>4</v>
      </c>
      <c r="B6" s="244" t="s">
        <v>5</v>
      </c>
      <c r="C6" s="243" t="s">
        <v>6</v>
      </c>
      <c r="D6" s="243"/>
      <c r="E6" s="243"/>
      <c r="F6" s="23" t="s">
        <v>7</v>
      </c>
      <c r="G6" s="242">
        <v>17</v>
      </c>
      <c r="H6" s="242"/>
      <c r="I6" s="242"/>
      <c r="J6" s="242"/>
      <c r="K6" s="242"/>
      <c r="L6" s="242">
        <v>18</v>
      </c>
      <c r="M6" s="242"/>
      <c r="N6" s="242"/>
      <c r="O6" s="242"/>
      <c r="P6" s="242"/>
      <c r="Q6" s="242">
        <v>19</v>
      </c>
      <c r="R6" s="242"/>
      <c r="S6" s="242"/>
      <c r="T6" s="242"/>
      <c r="U6" s="242"/>
      <c r="V6" s="242">
        <v>20</v>
      </c>
      <c r="W6" s="242"/>
      <c r="X6" s="242"/>
      <c r="Y6" s="242"/>
      <c r="Z6" s="242"/>
      <c r="AA6" s="242">
        <v>21</v>
      </c>
      <c r="AB6" s="242"/>
      <c r="AC6" s="242"/>
      <c r="AD6" s="242"/>
      <c r="AE6" s="242"/>
      <c r="AF6" s="242">
        <v>22</v>
      </c>
      <c r="AG6" s="242"/>
      <c r="AH6" s="242"/>
      <c r="AI6" s="242"/>
      <c r="AJ6" s="242"/>
      <c r="AK6" s="283" t="s">
        <v>133</v>
      </c>
      <c r="AL6" s="284"/>
      <c r="AM6" s="284"/>
      <c r="AN6" s="284"/>
      <c r="AO6" s="285"/>
      <c r="AP6" s="272" t="s">
        <v>134</v>
      </c>
      <c r="AQ6" s="273"/>
      <c r="AR6" s="273"/>
      <c r="AS6" s="273"/>
      <c r="AT6" s="274"/>
    </row>
    <row r="7" spans="1:46" ht="21">
      <c r="A7" s="244"/>
      <c r="B7" s="244"/>
      <c r="C7" s="243"/>
      <c r="D7" s="243"/>
      <c r="E7" s="243"/>
      <c r="F7" s="23" t="s">
        <v>8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86"/>
      <c r="AL7" s="287"/>
      <c r="AM7" s="287"/>
      <c r="AN7" s="287"/>
      <c r="AO7" s="288"/>
      <c r="AP7" s="275"/>
      <c r="AQ7" s="276"/>
      <c r="AR7" s="276"/>
      <c r="AS7" s="276"/>
      <c r="AT7" s="277"/>
    </row>
    <row r="8" spans="1:46" ht="21">
      <c r="A8" s="244"/>
      <c r="B8" s="244"/>
      <c r="C8" s="243"/>
      <c r="D8" s="243"/>
      <c r="E8" s="243"/>
      <c r="F8" s="23" t="s">
        <v>9</v>
      </c>
      <c r="G8" s="3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6"/>
      <c r="AL8" s="287"/>
      <c r="AM8" s="287"/>
      <c r="AN8" s="287"/>
      <c r="AO8" s="288"/>
      <c r="AP8" s="275"/>
      <c r="AQ8" s="276"/>
      <c r="AR8" s="276"/>
      <c r="AS8" s="276"/>
      <c r="AT8" s="277"/>
    </row>
    <row r="9" spans="1:46" ht="21">
      <c r="A9" s="244"/>
      <c r="B9" s="244"/>
      <c r="C9" s="243"/>
      <c r="D9" s="243"/>
      <c r="E9" s="243"/>
      <c r="F9" s="23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86"/>
      <c r="AL9" s="287"/>
      <c r="AM9" s="287"/>
      <c r="AN9" s="287"/>
      <c r="AO9" s="288"/>
      <c r="AP9" s="275"/>
      <c r="AQ9" s="276"/>
      <c r="AR9" s="276"/>
      <c r="AS9" s="276"/>
      <c r="AT9" s="277"/>
    </row>
    <row r="10" spans="1:46" ht="21">
      <c r="A10" s="29">
        <v>1</v>
      </c>
      <c r="B10" s="29">
        <f>ชื่อ!B2</f>
        <v>8457</v>
      </c>
      <c r="C10" s="35" t="str">
        <f>ชื่อ!C2</f>
        <v>ด.ช.</v>
      </c>
      <c r="D10" s="30" t="str">
        <f>ชื่อ!D2</f>
        <v>ฐิติวัฒน์</v>
      </c>
      <c r="E10" s="292" t="str">
        <f>ชื่อ!E2</f>
        <v>สีทาสังข์</v>
      </c>
      <c r="F10" s="293"/>
      <c r="G10" s="10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112"/>
      <c r="AK10" s="289"/>
      <c r="AL10" s="290"/>
      <c r="AM10" s="290"/>
      <c r="AN10" s="290"/>
      <c r="AO10" s="291"/>
      <c r="AP10" s="278"/>
      <c r="AQ10" s="279"/>
      <c r="AR10" s="279"/>
      <c r="AS10" s="279"/>
      <c r="AT10" s="280"/>
    </row>
    <row r="11" spans="1:46" ht="21">
      <c r="A11" s="31">
        <v>2</v>
      </c>
      <c r="B11" s="31">
        <f>ชื่อ!B3</f>
        <v>8529</v>
      </c>
      <c r="C11" s="36" t="str">
        <f>ชื่อ!C3</f>
        <v>ด.ช.</v>
      </c>
      <c r="D11" s="32" t="str">
        <f>ชื่อ!D3</f>
        <v>กฤษฏา</v>
      </c>
      <c r="E11" s="281" t="str">
        <f>ชื่อ!E3</f>
        <v>ศรีบุรินทร์</v>
      </c>
      <c r="F11" s="282"/>
      <c r="G11" s="14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13"/>
      <c r="AK11" s="266"/>
      <c r="AL11" s="267"/>
      <c r="AM11" s="267"/>
      <c r="AN11" s="267"/>
      <c r="AO11" s="268"/>
      <c r="AP11" s="260"/>
      <c r="AQ11" s="261"/>
      <c r="AR11" s="261"/>
      <c r="AS11" s="261"/>
      <c r="AT11" s="262"/>
    </row>
    <row r="12" spans="1:46" ht="21">
      <c r="A12" s="31">
        <v>3</v>
      </c>
      <c r="B12" s="31">
        <f>ชื่อ!B4</f>
        <v>8530</v>
      </c>
      <c r="C12" s="36" t="str">
        <f>ชื่อ!C4</f>
        <v>ด.ช.</v>
      </c>
      <c r="D12" s="32" t="str">
        <f>ชื่อ!D4</f>
        <v>กฤษณพงศ์</v>
      </c>
      <c r="E12" s="281" t="str">
        <f>ชื่อ!E4</f>
        <v>สิงห์คำ</v>
      </c>
      <c r="F12" s="282"/>
      <c r="G12" s="14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13"/>
      <c r="AK12" s="266"/>
      <c r="AL12" s="267"/>
      <c r="AM12" s="267"/>
      <c r="AN12" s="267"/>
      <c r="AO12" s="268"/>
      <c r="AP12" s="260"/>
      <c r="AQ12" s="261"/>
      <c r="AR12" s="261"/>
      <c r="AS12" s="261"/>
      <c r="AT12" s="262"/>
    </row>
    <row r="13" spans="1:46" ht="21">
      <c r="A13" s="31">
        <v>4</v>
      </c>
      <c r="B13" s="31">
        <f>ชื่อ!B5</f>
        <v>8532</v>
      </c>
      <c r="C13" s="36" t="str">
        <f>ชื่อ!C5</f>
        <v>ด.ช.</v>
      </c>
      <c r="D13" s="32" t="str">
        <f>ชื่อ!D5</f>
        <v>ธนากร</v>
      </c>
      <c r="E13" s="281" t="str">
        <f>ชื่อ!E5</f>
        <v>ลีกระจ่าง</v>
      </c>
      <c r="F13" s="282"/>
      <c r="G13" s="14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13"/>
      <c r="AK13" s="266"/>
      <c r="AL13" s="267"/>
      <c r="AM13" s="267"/>
      <c r="AN13" s="267"/>
      <c r="AO13" s="268"/>
      <c r="AP13" s="260"/>
      <c r="AQ13" s="261"/>
      <c r="AR13" s="261"/>
      <c r="AS13" s="261"/>
      <c r="AT13" s="262"/>
    </row>
    <row r="14" spans="1:46" ht="21">
      <c r="A14" s="31">
        <v>5</v>
      </c>
      <c r="B14" s="31">
        <f>ชื่อ!B6</f>
        <v>8533</v>
      </c>
      <c r="C14" s="36" t="str">
        <f>ชื่อ!C6</f>
        <v>ด.ช.</v>
      </c>
      <c r="D14" s="32" t="str">
        <f>ชื่อ!D6</f>
        <v>วุฒิชัย</v>
      </c>
      <c r="E14" s="281" t="str">
        <f>ชื่อ!E6</f>
        <v>วังคีรี</v>
      </c>
      <c r="F14" s="282"/>
      <c r="G14" s="14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13"/>
      <c r="AK14" s="266"/>
      <c r="AL14" s="267"/>
      <c r="AM14" s="267"/>
      <c r="AN14" s="267"/>
      <c r="AO14" s="268"/>
      <c r="AP14" s="260"/>
      <c r="AQ14" s="261"/>
      <c r="AR14" s="261"/>
      <c r="AS14" s="261"/>
      <c r="AT14" s="262"/>
    </row>
    <row r="15" spans="1:46" ht="21">
      <c r="A15" s="31">
        <v>6</v>
      </c>
      <c r="B15" s="31">
        <f>ชื่อ!B7</f>
        <v>8534</v>
      </c>
      <c r="C15" s="36" t="str">
        <f>ชื่อ!C7</f>
        <v>ด.ช.</v>
      </c>
      <c r="D15" s="32" t="str">
        <f>ชื่อ!D7</f>
        <v>สรวิศ</v>
      </c>
      <c r="E15" s="281" t="str">
        <f>ชื่อ!E7</f>
        <v>วิจิตรปัญญา</v>
      </c>
      <c r="F15" s="282"/>
      <c r="G15" s="14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13"/>
      <c r="AK15" s="266"/>
      <c r="AL15" s="267"/>
      <c r="AM15" s="267"/>
      <c r="AN15" s="267"/>
      <c r="AO15" s="268"/>
      <c r="AP15" s="260"/>
      <c r="AQ15" s="261"/>
      <c r="AR15" s="261"/>
      <c r="AS15" s="261"/>
      <c r="AT15" s="262"/>
    </row>
    <row r="16" spans="1:46" ht="21">
      <c r="A16" s="31">
        <v>7</v>
      </c>
      <c r="B16" s="31">
        <f>ชื่อ!B8</f>
        <v>8535</v>
      </c>
      <c r="C16" s="36" t="str">
        <f>ชื่อ!C8</f>
        <v>ด.ช.</v>
      </c>
      <c r="D16" s="32" t="str">
        <f>ชื่อ!D8</f>
        <v>สรศักดิ์</v>
      </c>
      <c r="E16" s="281" t="str">
        <f>ชื่อ!E8</f>
        <v>ศรียณา</v>
      </c>
      <c r="F16" s="282"/>
      <c r="G16" s="14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13"/>
      <c r="AK16" s="266"/>
      <c r="AL16" s="267"/>
      <c r="AM16" s="267"/>
      <c r="AN16" s="267"/>
      <c r="AO16" s="268"/>
      <c r="AP16" s="260"/>
      <c r="AQ16" s="261"/>
      <c r="AR16" s="261"/>
      <c r="AS16" s="261"/>
      <c r="AT16" s="262"/>
    </row>
    <row r="17" spans="1:46" ht="21">
      <c r="A17" s="31">
        <v>8</v>
      </c>
      <c r="B17" s="31">
        <f>ชื่อ!B9</f>
        <v>8536</v>
      </c>
      <c r="C17" s="36" t="str">
        <f>ชื่อ!C9</f>
        <v>ด.ช.</v>
      </c>
      <c r="D17" s="32" t="str">
        <f>ชื่อ!D9</f>
        <v>สิราวิตร</v>
      </c>
      <c r="E17" s="281" t="str">
        <f>ชื่อ!E9</f>
        <v>ยศพิมพ์</v>
      </c>
      <c r="F17" s="282"/>
      <c r="G17" s="14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13"/>
      <c r="AK17" s="266"/>
      <c r="AL17" s="267"/>
      <c r="AM17" s="267"/>
      <c r="AN17" s="267"/>
      <c r="AO17" s="268"/>
      <c r="AP17" s="260"/>
      <c r="AQ17" s="261"/>
      <c r="AR17" s="261"/>
      <c r="AS17" s="261"/>
      <c r="AT17" s="262"/>
    </row>
    <row r="18" spans="1:46" ht="21">
      <c r="A18" s="31">
        <v>9</v>
      </c>
      <c r="B18" s="31">
        <f>ชื่อ!B10</f>
        <v>8444</v>
      </c>
      <c r="C18" s="36" t="str">
        <f>ชื่อ!C10</f>
        <v>ด.ญ.</v>
      </c>
      <c r="D18" s="32" t="str">
        <f>ชื่อ!D10</f>
        <v>กัณฐิกา</v>
      </c>
      <c r="E18" s="281" t="str">
        <f>ชื่อ!E10</f>
        <v>นนทะภา</v>
      </c>
      <c r="F18" s="282"/>
      <c r="G18" s="14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13"/>
      <c r="AK18" s="266"/>
      <c r="AL18" s="267"/>
      <c r="AM18" s="267"/>
      <c r="AN18" s="267"/>
      <c r="AO18" s="268"/>
      <c r="AP18" s="260"/>
      <c r="AQ18" s="261"/>
      <c r="AR18" s="261"/>
      <c r="AS18" s="261"/>
      <c r="AT18" s="262"/>
    </row>
    <row r="19" spans="1:46" ht="21">
      <c r="A19" s="31">
        <v>10</v>
      </c>
      <c r="B19" s="31">
        <f>ชื่อ!B11</f>
        <v>8506</v>
      </c>
      <c r="C19" s="36" t="str">
        <f>ชื่อ!C11</f>
        <v>ด.ญ.</v>
      </c>
      <c r="D19" s="32" t="str">
        <f>ชื่อ!D11</f>
        <v>จรินญา</v>
      </c>
      <c r="E19" s="281" t="str">
        <f>ชื่อ!E11</f>
        <v>คำภาจูม</v>
      </c>
      <c r="F19" s="282"/>
      <c r="G19" s="14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13"/>
      <c r="AK19" s="266"/>
      <c r="AL19" s="267"/>
      <c r="AM19" s="267"/>
      <c r="AN19" s="267"/>
      <c r="AO19" s="268"/>
      <c r="AP19" s="260"/>
      <c r="AQ19" s="261"/>
      <c r="AR19" s="261"/>
      <c r="AS19" s="261"/>
      <c r="AT19" s="262"/>
    </row>
    <row r="20" spans="1:46" ht="21">
      <c r="A20" s="31">
        <v>11</v>
      </c>
      <c r="B20" s="31">
        <f>ชื่อ!B12</f>
        <v>8508</v>
      </c>
      <c r="C20" s="36" t="str">
        <f>ชื่อ!C12</f>
        <v>ด.ญ.</v>
      </c>
      <c r="D20" s="32" t="str">
        <f>ชื่อ!D12</f>
        <v>จิรสุดา</v>
      </c>
      <c r="E20" s="281" t="str">
        <f>ชื่อ!E12</f>
        <v>จิตรกล้า</v>
      </c>
      <c r="F20" s="282"/>
      <c r="G20" s="14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13"/>
      <c r="AK20" s="266"/>
      <c r="AL20" s="267"/>
      <c r="AM20" s="267"/>
      <c r="AN20" s="267"/>
      <c r="AO20" s="268"/>
      <c r="AP20" s="260"/>
      <c r="AQ20" s="261"/>
      <c r="AR20" s="261"/>
      <c r="AS20" s="261"/>
      <c r="AT20" s="262"/>
    </row>
    <row r="21" spans="1:46" ht="21">
      <c r="A21" s="31">
        <v>12</v>
      </c>
      <c r="B21" s="31">
        <f>ชื่อ!B13</f>
        <v>8509</v>
      </c>
      <c r="C21" s="36" t="str">
        <f>ชื่อ!C13</f>
        <v>ด.ญ.</v>
      </c>
      <c r="D21" s="32" t="str">
        <f>ชื่อ!D13</f>
        <v>ชญานิษฐ์</v>
      </c>
      <c r="E21" s="281" t="str">
        <f>ชื่อ!E13</f>
        <v>รามศิริ</v>
      </c>
      <c r="F21" s="282"/>
      <c r="G21" s="14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13"/>
      <c r="AK21" s="266"/>
      <c r="AL21" s="267"/>
      <c r="AM21" s="267"/>
      <c r="AN21" s="267"/>
      <c r="AO21" s="268"/>
      <c r="AP21" s="260"/>
      <c r="AQ21" s="261"/>
      <c r="AR21" s="261"/>
      <c r="AS21" s="261"/>
      <c r="AT21" s="262"/>
    </row>
    <row r="22" spans="1:46" ht="21">
      <c r="A22" s="31">
        <v>13</v>
      </c>
      <c r="B22" s="31">
        <f>ชื่อ!B14</f>
        <v>8510</v>
      </c>
      <c r="C22" s="36" t="str">
        <f>ชื่อ!C14</f>
        <v>ด.ญ.</v>
      </c>
      <c r="D22" s="32" t="str">
        <f>ชื่อ!D14</f>
        <v>ชนิการต์</v>
      </c>
      <c r="E22" s="281" t="str">
        <f>ชื่อ!E14</f>
        <v>พรมดี</v>
      </c>
      <c r="F22" s="282"/>
      <c r="G22" s="14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13"/>
      <c r="AK22" s="266"/>
      <c r="AL22" s="267"/>
      <c r="AM22" s="267"/>
      <c r="AN22" s="267"/>
      <c r="AO22" s="268"/>
      <c r="AP22" s="260"/>
      <c r="AQ22" s="261"/>
      <c r="AR22" s="261"/>
      <c r="AS22" s="261"/>
      <c r="AT22" s="262"/>
    </row>
    <row r="23" spans="1:46" ht="21">
      <c r="A23" s="31">
        <v>14</v>
      </c>
      <c r="B23" s="31">
        <f>ชื่อ!B15</f>
        <v>8512</v>
      </c>
      <c r="C23" s="36" t="str">
        <f>ชื่อ!C15</f>
        <v>ด.ญ.</v>
      </c>
      <c r="D23" s="32" t="str">
        <f>ชื่อ!D15</f>
        <v>ณัฏฐณิชา</v>
      </c>
      <c r="E23" s="281" t="str">
        <f>ชื่อ!E15</f>
        <v>สุวรรณชาติ</v>
      </c>
      <c r="F23" s="282"/>
      <c r="G23" s="14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13"/>
      <c r="AK23" s="266"/>
      <c r="AL23" s="267"/>
      <c r="AM23" s="267"/>
      <c r="AN23" s="267"/>
      <c r="AO23" s="268"/>
      <c r="AP23" s="260"/>
      <c r="AQ23" s="261"/>
      <c r="AR23" s="261"/>
      <c r="AS23" s="261"/>
      <c r="AT23" s="262"/>
    </row>
    <row r="24" spans="1:46" ht="21">
      <c r="A24" s="31">
        <v>15</v>
      </c>
      <c r="B24" s="31">
        <f>ชื่อ!B16</f>
        <v>8523</v>
      </c>
      <c r="C24" s="36" t="str">
        <f>ชื่อ!C16</f>
        <v>ด.ญ.</v>
      </c>
      <c r="D24" s="32" t="str">
        <f>ชื่อ!D16</f>
        <v>ศศิชา</v>
      </c>
      <c r="E24" s="281" t="str">
        <f>ชื่อ!E16</f>
        <v>วิจิตรปัญญา</v>
      </c>
      <c r="F24" s="282"/>
      <c r="G24" s="14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13"/>
      <c r="AK24" s="266"/>
      <c r="AL24" s="267"/>
      <c r="AM24" s="267"/>
      <c r="AN24" s="267"/>
      <c r="AO24" s="268"/>
      <c r="AP24" s="260"/>
      <c r="AQ24" s="261"/>
      <c r="AR24" s="261"/>
      <c r="AS24" s="261"/>
      <c r="AT24" s="262"/>
    </row>
    <row r="25" spans="1:46" ht="21">
      <c r="A25" s="31">
        <v>16</v>
      </c>
      <c r="B25" s="31">
        <f>ชื่อ!B17</f>
        <v>8537</v>
      </c>
      <c r="C25" s="36" t="str">
        <f>ชื่อ!C17</f>
        <v>ด.ญ.</v>
      </c>
      <c r="D25" s="32" t="str">
        <f>ชื่อ!D17</f>
        <v>กัญญาภัค</v>
      </c>
      <c r="E25" s="281" t="str">
        <f>ชื่อ!E17</f>
        <v>วังคีรีนนท์</v>
      </c>
      <c r="F25" s="282"/>
      <c r="G25" s="14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13"/>
      <c r="AK25" s="266"/>
      <c r="AL25" s="267"/>
      <c r="AM25" s="267"/>
      <c r="AN25" s="267"/>
      <c r="AO25" s="268"/>
      <c r="AP25" s="260"/>
      <c r="AQ25" s="261"/>
      <c r="AR25" s="261"/>
      <c r="AS25" s="261"/>
      <c r="AT25" s="262"/>
    </row>
    <row r="26" spans="1:46" ht="21">
      <c r="A26" s="31">
        <v>17</v>
      </c>
      <c r="B26" s="31">
        <f>ชื่อ!B18</f>
        <v>8538</v>
      </c>
      <c r="C26" s="36" t="str">
        <f>ชื่อ!C18</f>
        <v>ด.ญ.</v>
      </c>
      <c r="D26" s="32" t="str">
        <f>ชื่อ!D18</f>
        <v>กัญธิญา</v>
      </c>
      <c r="E26" s="281" t="str">
        <f>ชื่อ!E18</f>
        <v>ม่วงจำปา</v>
      </c>
      <c r="F26" s="282"/>
      <c r="G26" s="14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13"/>
      <c r="AK26" s="266"/>
      <c r="AL26" s="267"/>
      <c r="AM26" s="267"/>
      <c r="AN26" s="267"/>
      <c r="AO26" s="268"/>
      <c r="AP26" s="260"/>
      <c r="AQ26" s="261"/>
      <c r="AR26" s="261"/>
      <c r="AS26" s="261"/>
      <c r="AT26" s="262"/>
    </row>
    <row r="27" spans="1:46" ht="21">
      <c r="A27" s="31">
        <v>18</v>
      </c>
      <c r="B27" s="31">
        <f>ชื่อ!B19</f>
        <v>8539</v>
      </c>
      <c r="C27" s="36" t="str">
        <f>ชื่อ!C19</f>
        <v>ด.ญ.</v>
      </c>
      <c r="D27" s="32" t="str">
        <f>ชื่อ!D19</f>
        <v>จินดาหรา</v>
      </c>
      <c r="E27" s="281" t="str">
        <f>ชื่อ!E19</f>
        <v>บุตรพรม</v>
      </c>
      <c r="F27" s="282"/>
      <c r="G27" s="14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13"/>
      <c r="AK27" s="266"/>
      <c r="AL27" s="267"/>
      <c r="AM27" s="267"/>
      <c r="AN27" s="267"/>
      <c r="AO27" s="268"/>
      <c r="AP27" s="260"/>
      <c r="AQ27" s="261"/>
      <c r="AR27" s="261"/>
      <c r="AS27" s="261"/>
      <c r="AT27" s="262"/>
    </row>
    <row r="28" spans="1:46" ht="21">
      <c r="A28" s="31">
        <v>19</v>
      </c>
      <c r="B28" s="31">
        <f>ชื่อ!B20</f>
        <v>8540</v>
      </c>
      <c r="C28" s="36" t="str">
        <f>ชื่อ!C20</f>
        <v>ด.ญ.</v>
      </c>
      <c r="D28" s="32" t="str">
        <f>ชื่อ!D20</f>
        <v>จิราพร</v>
      </c>
      <c r="E28" s="281" t="str">
        <f>ชื่อ!E20</f>
        <v>ศรีชมษร</v>
      </c>
      <c r="F28" s="282"/>
      <c r="G28" s="14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13"/>
      <c r="AK28" s="266"/>
      <c r="AL28" s="267"/>
      <c r="AM28" s="267"/>
      <c r="AN28" s="267"/>
      <c r="AO28" s="268"/>
      <c r="AP28" s="260"/>
      <c r="AQ28" s="261"/>
      <c r="AR28" s="261"/>
      <c r="AS28" s="261"/>
      <c r="AT28" s="262"/>
    </row>
    <row r="29" spans="1:46" ht="21">
      <c r="A29" s="31">
        <v>20</v>
      </c>
      <c r="B29" s="31">
        <f>ชื่อ!B21</f>
        <v>8543</v>
      </c>
      <c r="C29" s="36" t="str">
        <f>ชื่อ!C21</f>
        <v>ด.ญ.</v>
      </c>
      <c r="D29" s="32" t="str">
        <f>ชื่อ!D21</f>
        <v>ญาณิศา</v>
      </c>
      <c r="E29" s="281" t="str">
        <f>ชื่อ!E21</f>
        <v>ทิพย์ศรีราช</v>
      </c>
      <c r="F29" s="282"/>
      <c r="G29" s="14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13"/>
      <c r="AK29" s="266"/>
      <c r="AL29" s="267"/>
      <c r="AM29" s="267"/>
      <c r="AN29" s="267"/>
      <c r="AO29" s="268"/>
      <c r="AP29" s="260"/>
      <c r="AQ29" s="261"/>
      <c r="AR29" s="261"/>
      <c r="AS29" s="261"/>
      <c r="AT29" s="262"/>
    </row>
    <row r="30" spans="1:46" ht="21">
      <c r="A30" s="31">
        <v>21</v>
      </c>
      <c r="B30" s="31">
        <f>ชื่อ!B22</f>
        <v>8544</v>
      </c>
      <c r="C30" s="36" t="str">
        <f>ชื่อ!C22</f>
        <v>ด.ญ.</v>
      </c>
      <c r="D30" s="32" t="str">
        <f>ชื่อ!D22</f>
        <v>ญาตาวี</v>
      </c>
      <c r="E30" s="281" t="str">
        <f>ชื่อ!E22</f>
        <v>เวฬุวนารักษ์</v>
      </c>
      <c r="F30" s="282"/>
      <c r="G30" s="14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13"/>
      <c r="AK30" s="266"/>
      <c r="AL30" s="267"/>
      <c r="AM30" s="267"/>
      <c r="AN30" s="267"/>
      <c r="AO30" s="268"/>
      <c r="AP30" s="260"/>
      <c r="AQ30" s="261"/>
      <c r="AR30" s="261"/>
      <c r="AS30" s="261"/>
      <c r="AT30" s="262"/>
    </row>
    <row r="31" spans="1:46" ht="21">
      <c r="A31" s="31">
        <v>22</v>
      </c>
      <c r="B31" s="31">
        <f>ชื่อ!B23</f>
        <v>8545</v>
      </c>
      <c r="C31" s="36" t="str">
        <f>ชื่อ!C23</f>
        <v>ด.ญ.</v>
      </c>
      <c r="D31" s="32" t="str">
        <f>ชื่อ!D23</f>
        <v>ณัฏฐณิชา</v>
      </c>
      <c r="E31" s="281" t="str">
        <f>ชื่อ!E23</f>
        <v>ศรีบุรินทร์</v>
      </c>
      <c r="F31" s="282"/>
      <c r="G31" s="14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13"/>
      <c r="AK31" s="266"/>
      <c r="AL31" s="267"/>
      <c r="AM31" s="267"/>
      <c r="AN31" s="267"/>
      <c r="AO31" s="268"/>
      <c r="AP31" s="260"/>
      <c r="AQ31" s="261"/>
      <c r="AR31" s="261"/>
      <c r="AS31" s="261"/>
      <c r="AT31" s="262"/>
    </row>
    <row r="32" spans="1:46" ht="21">
      <c r="A32" s="31">
        <v>23</v>
      </c>
      <c r="B32" s="31">
        <f>ชื่อ!B24</f>
        <v>8546</v>
      </c>
      <c r="C32" s="36" t="str">
        <f>ชื่อ!C24</f>
        <v>ด.ญ.</v>
      </c>
      <c r="D32" s="32" t="str">
        <f>ชื่อ!D24</f>
        <v>ณัฏฐา</v>
      </c>
      <c r="E32" s="281" t="str">
        <f>ชื่อ!E24</f>
        <v>สำเภาลอย</v>
      </c>
      <c r="F32" s="282"/>
      <c r="G32" s="14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13"/>
      <c r="AK32" s="266"/>
      <c r="AL32" s="267"/>
      <c r="AM32" s="267"/>
      <c r="AN32" s="267"/>
      <c r="AO32" s="268"/>
      <c r="AP32" s="260"/>
      <c r="AQ32" s="261"/>
      <c r="AR32" s="261"/>
      <c r="AS32" s="261"/>
      <c r="AT32" s="262"/>
    </row>
    <row r="33" spans="1:46" ht="21">
      <c r="A33" s="31">
        <v>24</v>
      </c>
      <c r="B33" s="31">
        <f>ชื่อ!B25</f>
        <v>8547</v>
      </c>
      <c r="C33" s="36" t="str">
        <f>ชื่อ!C25</f>
        <v>ด.ญ.</v>
      </c>
      <c r="D33" s="32" t="str">
        <f>ชื่อ!D25</f>
        <v>ณัฐณิชา</v>
      </c>
      <c r="E33" s="281" t="str">
        <f>ชื่อ!E25</f>
        <v>สารมะโน</v>
      </c>
      <c r="F33" s="282"/>
      <c r="G33" s="14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13"/>
      <c r="AK33" s="266"/>
      <c r="AL33" s="267"/>
      <c r="AM33" s="267"/>
      <c r="AN33" s="267"/>
      <c r="AO33" s="268"/>
      <c r="AP33" s="260"/>
      <c r="AQ33" s="261"/>
      <c r="AR33" s="261"/>
      <c r="AS33" s="261"/>
      <c r="AT33" s="262"/>
    </row>
    <row r="34" spans="1:46" ht="21">
      <c r="A34" s="31">
        <v>25</v>
      </c>
      <c r="B34" s="31">
        <f>ชื่อ!B26</f>
        <v>8548</v>
      </c>
      <c r="C34" s="36" t="str">
        <f>ชื่อ!C26</f>
        <v>ด.ญ.</v>
      </c>
      <c r="D34" s="32" t="str">
        <f>ชื่อ!D26</f>
        <v>ธัญจิรา</v>
      </c>
      <c r="E34" s="281" t="str">
        <f>ชื่อ!E26</f>
        <v>โสประดิษฐ</v>
      </c>
      <c r="F34" s="282"/>
      <c r="G34" s="14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13"/>
      <c r="AK34" s="266"/>
      <c r="AL34" s="267"/>
      <c r="AM34" s="267"/>
      <c r="AN34" s="267"/>
      <c r="AO34" s="268"/>
      <c r="AP34" s="260"/>
      <c r="AQ34" s="261"/>
      <c r="AR34" s="261"/>
      <c r="AS34" s="261"/>
      <c r="AT34" s="262"/>
    </row>
    <row r="35" spans="1:46" ht="21">
      <c r="A35" s="31">
        <v>26</v>
      </c>
      <c r="B35" s="31">
        <f>ชื่อ!B27</f>
        <v>8551</v>
      </c>
      <c r="C35" s="36" t="str">
        <f>ชื่อ!C27</f>
        <v>ด.ญ.</v>
      </c>
      <c r="D35" s="32" t="str">
        <f>ชื่อ!D27</f>
        <v>ปาริชาต</v>
      </c>
      <c r="E35" s="281" t="str">
        <f>ชื่อ!E27</f>
        <v>ศรีบุรินทร์</v>
      </c>
      <c r="F35" s="282"/>
      <c r="G35" s="14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13"/>
      <c r="AK35" s="266"/>
      <c r="AL35" s="267"/>
      <c r="AM35" s="267"/>
      <c r="AN35" s="267"/>
      <c r="AO35" s="268"/>
      <c r="AP35" s="260"/>
      <c r="AQ35" s="261"/>
      <c r="AR35" s="261"/>
      <c r="AS35" s="261"/>
      <c r="AT35" s="262"/>
    </row>
    <row r="36" spans="1:46" ht="21">
      <c r="A36" s="31">
        <v>27</v>
      </c>
      <c r="B36" s="31">
        <f>ชื่อ!B28</f>
        <v>8554</v>
      </c>
      <c r="C36" s="36" t="str">
        <f>ชื่อ!C28</f>
        <v>ด.ญ.</v>
      </c>
      <c r="D36" s="32" t="str">
        <f>ชื่อ!D28</f>
        <v>พิชญธิดา</v>
      </c>
      <c r="E36" s="281" t="str">
        <f>ชื่อ!E28</f>
        <v>โกษาจันทร์</v>
      </c>
      <c r="F36" s="282"/>
      <c r="G36" s="14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13"/>
      <c r="AK36" s="266"/>
      <c r="AL36" s="267"/>
      <c r="AM36" s="267"/>
      <c r="AN36" s="267"/>
      <c r="AO36" s="268"/>
      <c r="AP36" s="260"/>
      <c r="AQ36" s="261"/>
      <c r="AR36" s="261"/>
      <c r="AS36" s="261"/>
      <c r="AT36" s="262"/>
    </row>
    <row r="37" spans="1:46" ht="21">
      <c r="A37" s="31">
        <v>28</v>
      </c>
      <c r="B37" s="31">
        <f>ชื่อ!B29</f>
        <v>8555</v>
      </c>
      <c r="C37" s="36" t="str">
        <f>ชื่อ!C29</f>
        <v>ด.ญ.</v>
      </c>
      <c r="D37" s="32" t="str">
        <f>ชื่อ!D29</f>
        <v>พิชญธิดา</v>
      </c>
      <c r="E37" s="281" t="str">
        <f>ชื่อ!E29</f>
        <v>จันทร์อินทร์</v>
      </c>
      <c r="F37" s="282"/>
      <c r="G37" s="14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13"/>
      <c r="AK37" s="266"/>
      <c r="AL37" s="267"/>
      <c r="AM37" s="267"/>
      <c r="AN37" s="267"/>
      <c r="AO37" s="268"/>
      <c r="AP37" s="260"/>
      <c r="AQ37" s="261"/>
      <c r="AR37" s="261"/>
      <c r="AS37" s="261"/>
      <c r="AT37" s="262"/>
    </row>
    <row r="38" spans="1:46" ht="21">
      <c r="A38" s="31">
        <v>29</v>
      </c>
      <c r="B38" s="31">
        <f>ชื่อ!B30</f>
        <v>8557</v>
      </c>
      <c r="C38" s="36" t="str">
        <f>ชื่อ!C30</f>
        <v>ด.ญ.</v>
      </c>
      <c r="D38" s="32" t="str">
        <f>ชื่อ!D30</f>
        <v>ภัทราพร</v>
      </c>
      <c r="E38" s="281" t="str">
        <f>ชื่อ!E30</f>
        <v>สารมะโน</v>
      </c>
      <c r="F38" s="282"/>
      <c r="G38" s="14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13"/>
      <c r="AK38" s="266"/>
      <c r="AL38" s="267"/>
      <c r="AM38" s="267"/>
      <c r="AN38" s="267"/>
      <c r="AO38" s="268"/>
      <c r="AP38" s="260"/>
      <c r="AQ38" s="261"/>
      <c r="AR38" s="261"/>
      <c r="AS38" s="261"/>
      <c r="AT38" s="262"/>
    </row>
    <row r="39" spans="1:46" ht="21">
      <c r="A39" s="31">
        <v>30</v>
      </c>
      <c r="B39" s="31">
        <f>ชื่อ!B31</f>
        <v>8558</v>
      </c>
      <c r="C39" s="36" t="str">
        <f>ชื่อ!C31</f>
        <v>ด.ญ.</v>
      </c>
      <c r="D39" s="32" t="str">
        <f>ชื่อ!D31</f>
        <v>มรกต</v>
      </c>
      <c r="E39" s="281" t="str">
        <f>ชื่อ!E31</f>
        <v>ทองหาว</v>
      </c>
      <c r="F39" s="282"/>
      <c r="G39" s="14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13"/>
      <c r="AK39" s="266"/>
      <c r="AL39" s="267"/>
      <c r="AM39" s="267"/>
      <c r="AN39" s="267"/>
      <c r="AO39" s="268"/>
      <c r="AP39" s="260"/>
      <c r="AQ39" s="261"/>
      <c r="AR39" s="261"/>
      <c r="AS39" s="261"/>
      <c r="AT39" s="262"/>
    </row>
    <row r="40" spans="1:46" ht="21">
      <c r="A40" s="31">
        <v>31</v>
      </c>
      <c r="B40" s="31">
        <f>ชื่อ!B32</f>
        <v>8559</v>
      </c>
      <c r="C40" s="36" t="str">
        <f>ชื่อ!C32</f>
        <v>ด.ญ.</v>
      </c>
      <c r="D40" s="32" t="str">
        <f>ชื่อ!D32</f>
        <v>มาริษา</v>
      </c>
      <c r="E40" s="281" t="str">
        <f>ชื่อ!E32</f>
        <v>ญาติณวงษ์ษา</v>
      </c>
      <c r="F40" s="282"/>
      <c r="G40" s="14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13"/>
      <c r="AK40" s="266"/>
      <c r="AL40" s="267"/>
      <c r="AM40" s="267"/>
      <c r="AN40" s="267"/>
      <c r="AO40" s="268"/>
      <c r="AP40" s="260"/>
      <c r="AQ40" s="261"/>
      <c r="AR40" s="261"/>
      <c r="AS40" s="261"/>
      <c r="AT40" s="262"/>
    </row>
    <row r="41" spans="1:46" ht="21">
      <c r="A41" s="31">
        <v>32</v>
      </c>
      <c r="B41" s="31">
        <f>ชื่อ!B33</f>
        <v>8561</v>
      </c>
      <c r="C41" s="36" t="str">
        <f>ชื่อ!C33</f>
        <v>ด.ญ.</v>
      </c>
      <c r="D41" s="32" t="str">
        <f>ชื่อ!D33</f>
        <v>สุปราณี</v>
      </c>
      <c r="E41" s="281" t="str">
        <f>ชื่อ!E33</f>
        <v>สารมะโน</v>
      </c>
      <c r="F41" s="282"/>
      <c r="G41" s="14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13"/>
      <c r="AK41" s="266"/>
      <c r="AL41" s="267"/>
      <c r="AM41" s="267"/>
      <c r="AN41" s="267"/>
      <c r="AO41" s="268"/>
      <c r="AP41" s="260"/>
      <c r="AQ41" s="261"/>
      <c r="AR41" s="261"/>
      <c r="AS41" s="261"/>
      <c r="AT41" s="262"/>
    </row>
    <row r="42" spans="1:46" ht="21">
      <c r="A42" s="31">
        <v>33</v>
      </c>
      <c r="B42" s="31">
        <f>ชื่อ!B34</f>
        <v>8562</v>
      </c>
      <c r="C42" s="36" t="str">
        <f>ชื่อ!C34</f>
        <v>ด.ญ.</v>
      </c>
      <c r="D42" s="32" t="str">
        <f>ชื่อ!D34</f>
        <v>สุพิชญา</v>
      </c>
      <c r="E42" s="281" t="str">
        <f>ชื่อ!E34</f>
        <v>ศรีบุรินทร์</v>
      </c>
      <c r="F42" s="282"/>
      <c r="G42" s="14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13"/>
      <c r="AK42" s="266"/>
      <c r="AL42" s="267"/>
      <c r="AM42" s="267"/>
      <c r="AN42" s="267"/>
      <c r="AO42" s="268"/>
      <c r="AP42" s="260"/>
      <c r="AQ42" s="261"/>
      <c r="AR42" s="261"/>
      <c r="AS42" s="261"/>
      <c r="AT42" s="262"/>
    </row>
    <row r="43" spans="1:46" ht="21">
      <c r="A43" s="31">
        <v>34</v>
      </c>
      <c r="B43" s="31">
        <f>ชื่อ!B35</f>
        <v>8563</v>
      </c>
      <c r="C43" s="36" t="str">
        <f>ชื่อ!C35</f>
        <v>ด.ญ.</v>
      </c>
      <c r="D43" s="32" t="str">
        <f>ชื่อ!D35</f>
        <v>สุภิสรา</v>
      </c>
      <c r="E43" s="281" t="str">
        <f>ชื่อ!E35</f>
        <v>โกจันทึก</v>
      </c>
      <c r="F43" s="282"/>
      <c r="G43" s="14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13"/>
      <c r="AK43" s="266"/>
      <c r="AL43" s="267"/>
      <c r="AM43" s="267"/>
      <c r="AN43" s="267"/>
      <c r="AO43" s="268"/>
      <c r="AP43" s="260"/>
      <c r="AQ43" s="261"/>
      <c r="AR43" s="261"/>
      <c r="AS43" s="261"/>
      <c r="AT43" s="262"/>
    </row>
    <row r="44" spans="1:46" ht="21">
      <c r="A44" s="31">
        <v>35</v>
      </c>
      <c r="B44" s="31">
        <f>ชื่อ!B36</f>
        <v>8564</v>
      </c>
      <c r="C44" s="36" t="str">
        <f>ชื่อ!C36</f>
        <v>ด.ญ.</v>
      </c>
      <c r="D44" s="32" t="str">
        <f>ชื่อ!D36</f>
        <v>อรปรียา</v>
      </c>
      <c r="E44" s="281" t="str">
        <f>ชื่อ!E36</f>
        <v>สิงห์คำป้อง</v>
      </c>
      <c r="F44" s="282"/>
      <c r="G44" s="14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13"/>
      <c r="AK44" s="266"/>
      <c r="AL44" s="267"/>
      <c r="AM44" s="267"/>
      <c r="AN44" s="267"/>
      <c r="AO44" s="268"/>
      <c r="AP44" s="260"/>
      <c r="AQ44" s="261"/>
      <c r="AR44" s="261"/>
      <c r="AS44" s="261"/>
      <c r="AT44" s="262"/>
    </row>
    <row r="45" spans="1:46" ht="21">
      <c r="A45" s="31">
        <v>36</v>
      </c>
      <c r="B45" s="31">
        <f>ชื่อ!B37</f>
        <v>8565</v>
      </c>
      <c r="C45" s="36" t="str">
        <f>ชื่อ!C37</f>
        <v>ด.ญ.</v>
      </c>
      <c r="D45" s="32" t="str">
        <f>ชื่อ!D37</f>
        <v>อรปรียา</v>
      </c>
      <c r="E45" s="281" t="str">
        <f>ชื่อ!E37</f>
        <v>วังคีรี</v>
      </c>
      <c r="F45" s="282"/>
      <c r="G45" s="14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13"/>
      <c r="AK45" s="266"/>
      <c r="AL45" s="267"/>
      <c r="AM45" s="267"/>
      <c r="AN45" s="267"/>
      <c r="AO45" s="268"/>
      <c r="AP45" s="260"/>
      <c r="AQ45" s="261"/>
      <c r="AR45" s="261"/>
      <c r="AS45" s="261"/>
      <c r="AT45" s="262"/>
    </row>
    <row r="46" spans="1:46" ht="21">
      <c r="A46" s="31">
        <v>37</v>
      </c>
      <c r="B46" s="31">
        <f>ชื่อ!B38</f>
        <v>8566</v>
      </c>
      <c r="C46" s="36" t="str">
        <f>ชื่อ!C38</f>
        <v>ด.ญ. </v>
      </c>
      <c r="D46" s="32" t="str">
        <f>ชื่อ!D38</f>
        <v>อุมากรณ์</v>
      </c>
      <c r="E46" s="281" t="str">
        <f>ชื่อ!E38</f>
        <v>ป้องกัน</v>
      </c>
      <c r="F46" s="282"/>
      <c r="G46" s="14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13"/>
      <c r="AK46" s="266"/>
      <c r="AL46" s="267"/>
      <c r="AM46" s="267"/>
      <c r="AN46" s="267"/>
      <c r="AO46" s="268"/>
      <c r="AP46" s="260"/>
      <c r="AQ46" s="261"/>
      <c r="AR46" s="261"/>
      <c r="AS46" s="261"/>
      <c r="AT46" s="262"/>
    </row>
    <row r="47" spans="1:46" ht="21">
      <c r="A47" s="31">
        <v>38</v>
      </c>
      <c r="B47" s="31">
        <f>ชื่อ!B39</f>
        <v>0</v>
      </c>
      <c r="C47" s="36">
        <f>ชื่อ!C39</f>
        <v>0</v>
      </c>
      <c r="D47" s="32">
        <f>ชื่อ!D39</f>
        <v>0</v>
      </c>
      <c r="E47" s="281">
        <f>ชื่อ!E39</f>
        <v>0</v>
      </c>
      <c r="F47" s="282"/>
      <c r="G47" s="14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13"/>
      <c r="AK47" s="266"/>
      <c r="AL47" s="267"/>
      <c r="AM47" s="267"/>
      <c r="AN47" s="267"/>
      <c r="AO47" s="268"/>
      <c r="AP47" s="260"/>
      <c r="AQ47" s="261"/>
      <c r="AR47" s="261"/>
      <c r="AS47" s="261"/>
      <c r="AT47" s="262"/>
    </row>
    <row r="48" spans="1:46" ht="21">
      <c r="A48" s="31">
        <v>39</v>
      </c>
      <c r="B48" s="31">
        <f>ชื่อ!B40</f>
        <v>0</v>
      </c>
      <c r="C48" s="36">
        <f>ชื่อ!C40</f>
        <v>0</v>
      </c>
      <c r="D48" s="32">
        <f>ชื่อ!D40</f>
        <v>0</v>
      </c>
      <c r="E48" s="281">
        <f>ชื่อ!E40</f>
        <v>0</v>
      </c>
      <c r="F48" s="282"/>
      <c r="G48" s="14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13"/>
      <c r="AK48" s="266"/>
      <c r="AL48" s="267"/>
      <c r="AM48" s="267"/>
      <c r="AN48" s="267"/>
      <c r="AO48" s="268"/>
      <c r="AP48" s="260"/>
      <c r="AQ48" s="261"/>
      <c r="AR48" s="261"/>
      <c r="AS48" s="261"/>
      <c r="AT48" s="262"/>
    </row>
    <row r="49" spans="1:46" ht="21">
      <c r="A49" s="31">
        <v>40</v>
      </c>
      <c r="B49" s="31">
        <f>ชื่อ!B41</f>
        <v>0</v>
      </c>
      <c r="C49" s="36">
        <f>ชื่อ!C41</f>
        <v>0</v>
      </c>
      <c r="D49" s="32">
        <f>ชื่อ!D41</f>
        <v>0</v>
      </c>
      <c r="E49" s="281">
        <f>ชื่อ!E41</f>
        <v>0</v>
      </c>
      <c r="F49" s="282"/>
      <c r="G49" s="14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13"/>
      <c r="AK49" s="266"/>
      <c r="AL49" s="267"/>
      <c r="AM49" s="267"/>
      <c r="AN49" s="267"/>
      <c r="AO49" s="268"/>
      <c r="AP49" s="260"/>
      <c r="AQ49" s="261"/>
      <c r="AR49" s="261"/>
      <c r="AS49" s="261"/>
      <c r="AT49" s="262"/>
    </row>
    <row r="50" spans="1:46" ht="21">
      <c r="A50" s="31">
        <v>41</v>
      </c>
      <c r="B50" s="31">
        <f>ชื่อ!B42</f>
        <v>0</v>
      </c>
      <c r="C50" s="36">
        <f>ชื่อ!C42</f>
        <v>0</v>
      </c>
      <c r="D50" s="32">
        <f>ชื่อ!D42</f>
        <v>0</v>
      </c>
      <c r="E50" s="281">
        <f>ชื่อ!E42</f>
        <v>0</v>
      </c>
      <c r="F50" s="282"/>
      <c r="G50" s="14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13"/>
      <c r="AK50" s="266"/>
      <c r="AL50" s="267"/>
      <c r="AM50" s="267"/>
      <c r="AN50" s="267"/>
      <c r="AO50" s="268"/>
      <c r="AP50" s="260"/>
      <c r="AQ50" s="261"/>
      <c r="AR50" s="261"/>
      <c r="AS50" s="261"/>
      <c r="AT50" s="262"/>
    </row>
    <row r="51" spans="1:46" ht="21">
      <c r="A51" s="31">
        <v>42</v>
      </c>
      <c r="B51" s="31">
        <f>ชื่อ!B43</f>
        <v>0</v>
      </c>
      <c r="C51" s="36">
        <f>ชื่อ!C43</f>
        <v>0</v>
      </c>
      <c r="D51" s="32">
        <f>ชื่อ!D43</f>
        <v>0</v>
      </c>
      <c r="E51" s="281">
        <f>ชื่อ!E43</f>
        <v>0</v>
      </c>
      <c r="F51" s="282"/>
      <c r="G51" s="14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13"/>
      <c r="AK51" s="266"/>
      <c r="AL51" s="267"/>
      <c r="AM51" s="267"/>
      <c r="AN51" s="267"/>
      <c r="AO51" s="268"/>
      <c r="AP51" s="260"/>
      <c r="AQ51" s="261"/>
      <c r="AR51" s="261"/>
      <c r="AS51" s="261"/>
      <c r="AT51" s="262"/>
    </row>
    <row r="52" spans="1:46" ht="21">
      <c r="A52" s="31">
        <v>43</v>
      </c>
      <c r="B52" s="31">
        <f>ชื่อ!B44</f>
        <v>0</v>
      </c>
      <c r="C52" s="36">
        <f>ชื่อ!C44</f>
        <v>0</v>
      </c>
      <c r="D52" s="32">
        <f>ชื่อ!D44</f>
        <v>0</v>
      </c>
      <c r="E52" s="281">
        <f>ชื่อ!E44</f>
        <v>0</v>
      </c>
      <c r="F52" s="282"/>
      <c r="G52" s="14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13"/>
      <c r="AK52" s="266"/>
      <c r="AL52" s="267"/>
      <c r="AM52" s="267"/>
      <c r="AN52" s="267"/>
      <c r="AO52" s="268"/>
      <c r="AP52" s="260"/>
      <c r="AQ52" s="261"/>
      <c r="AR52" s="261"/>
      <c r="AS52" s="261"/>
      <c r="AT52" s="262"/>
    </row>
    <row r="53" spans="1:46" ht="21">
      <c r="A53" s="31">
        <v>44</v>
      </c>
      <c r="B53" s="31">
        <f>ชื่อ!B45</f>
        <v>0</v>
      </c>
      <c r="C53" s="36">
        <f>ชื่อ!C45</f>
        <v>0</v>
      </c>
      <c r="D53" s="32">
        <f>ชื่อ!D45</f>
        <v>0</v>
      </c>
      <c r="E53" s="281">
        <f>ชื่อ!E45</f>
        <v>0</v>
      </c>
      <c r="F53" s="282"/>
      <c r="G53" s="14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13"/>
      <c r="AK53" s="266"/>
      <c r="AL53" s="267"/>
      <c r="AM53" s="267"/>
      <c r="AN53" s="267"/>
      <c r="AO53" s="268"/>
      <c r="AP53" s="260"/>
      <c r="AQ53" s="261"/>
      <c r="AR53" s="261"/>
      <c r="AS53" s="261"/>
      <c r="AT53" s="262"/>
    </row>
    <row r="54" spans="1:46" ht="21">
      <c r="A54" s="31">
        <v>45</v>
      </c>
      <c r="B54" s="31">
        <f>ชื่อ!B46</f>
        <v>0</v>
      </c>
      <c r="C54" s="36">
        <f>ชื่อ!C46</f>
        <v>0</v>
      </c>
      <c r="D54" s="32">
        <f>ชื่อ!D46</f>
        <v>0</v>
      </c>
      <c r="E54" s="281">
        <f>ชื่อ!E46</f>
        <v>0</v>
      </c>
      <c r="F54" s="282"/>
      <c r="G54" s="14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13"/>
      <c r="AK54" s="266"/>
      <c r="AL54" s="267"/>
      <c r="AM54" s="267"/>
      <c r="AN54" s="267"/>
      <c r="AO54" s="268"/>
      <c r="AP54" s="260"/>
      <c r="AQ54" s="261"/>
      <c r="AR54" s="261"/>
      <c r="AS54" s="261"/>
      <c r="AT54" s="262"/>
    </row>
    <row r="55" spans="1:46" ht="21">
      <c r="A55" s="31">
        <v>46</v>
      </c>
      <c r="B55" s="31">
        <f>ชื่อ!B47</f>
        <v>0</v>
      </c>
      <c r="C55" s="36">
        <f>ชื่อ!C47</f>
        <v>0</v>
      </c>
      <c r="D55" s="32">
        <f>ชื่อ!D47</f>
        <v>0</v>
      </c>
      <c r="E55" s="281">
        <f>ชื่อ!E47</f>
        <v>0</v>
      </c>
      <c r="F55" s="282"/>
      <c r="G55" s="14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13"/>
      <c r="AK55" s="266"/>
      <c r="AL55" s="267"/>
      <c r="AM55" s="267"/>
      <c r="AN55" s="267"/>
      <c r="AO55" s="268"/>
      <c r="AP55" s="260"/>
      <c r="AQ55" s="261"/>
      <c r="AR55" s="261"/>
      <c r="AS55" s="261"/>
      <c r="AT55" s="262"/>
    </row>
    <row r="56" spans="1:46" ht="21">
      <c r="A56" s="31">
        <v>47</v>
      </c>
      <c r="B56" s="31">
        <f>ชื่อ!B48</f>
        <v>0</v>
      </c>
      <c r="C56" s="36">
        <f>ชื่อ!C48</f>
        <v>0</v>
      </c>
      <c r="D56" s="32">
        <f>ชื่อ!D48</f>
        <v>0</v>
      </c>
      <c r="E56" s="281">
        <f>ชื่อ!E48</f>
        <v>0</v>
      </c>
      <c r="F56" s="282"/>
      <c r="G56" s="14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13"/>
      <c r="AK56" s="266"/>
      <c r="AL56" s="267"/>
      <c r="AM56" s="267"/>
      <c r="AN56" s="267"/>
      <c r="AO56" s="268"/>
      <c r="AP56" s="260"/>
      <c r="AQ56" s="261"/>
      <c r="AR56" s="261"/>
      <c r="AS56" s="261"/>
      <c r="AT56" s="262"/>
    </row>
    <row r="57" spans="1:46" ht="21">
      <c r="A57" s="31">
        <v>48</v>
      </c>
      <c r="B57" s="31">
        <f>ชื่อ!B49</f>
        <v>0</v>
      </c>
      <c r="C57" s="36">
        <f>ชื่อ!C49</f>
        <v>0</v>
      </c>
      <c r="D57" s="32">
        <f>ชื่อ!D49</f>
        <v>0</v>
      </c>
      <c r="E57" s="281">
        <f>ชื่อ!E49</f>
        <v>0</v>
      </c>
      <c r="F57" s="282"/>
      <c r="G57" s="14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13"/>
      <c r="AK57" s="266"/>
      <c r="AL57" s="267"/>
      <c r="AM57" s="267"/>
      <c r="AN57" s="267"/>
      <c r="AO57" s="268"/>
      <c r="AP57" s="260"/>
      <c r="AQ57" s="261"/>
      <c r="AR57" s="261"/>
      <c r="AS57" s="261"/>
      <c r="AT57" s="262"/>
    </row>
    <row r="58" spans="1:46" ht="21">
      <c r="A58" s="31">
        <v>49</v>
      </c>
      <c r="B58" s="31">
        <f>ชื่อ!B50</f>
        <v>0</v>
      </c>
      <c r="C58" s="36">
        <f>ชื่อ!C50</f>
        <v>0</v>
      </c>
      <c r="D58" s="32">
        <f>ชื่อ!D50</f>
        <v>0</v>
      </c>
      <c r="E58" s="281">
        <f>ชื่อ!E50</f>
        <v>0</v>
      </c>
      <c r="F58" s="282"/>
      <c r="G58" s="14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13"/>
      <c r="AK58" s="266"/>
      <c r="AL58" s="267"/>
      <c r="AM58" s="267"/>
      <c r="AN58" s="267"/>
      <c r="AO58" s="268"/>
      <c r="AP58" s="260"/>
      <c r="AQ58" s="261"/>
      <c r="AR58" s="261"/>
      <c r="AS58" s="261"/>
      <c r="AT58" s="262"/>
    </row>
    <row r="59" spans="1:46" ht="21">
      <c r="A59" s="33">
        <v>50</v>
      </c>
      <c r="B59" s="31">
        <f>ชื่อ!B51</f>
        <v>0</v>
      </c>
      <c r="C59" s="36">
        <f>ชื่อ!C51</f>
        <v>0</v>
      </c>
      <c r="D59" s="32">
        <f>ชื่อ!D51</f>
        <v>0</v>
      </c>
      <c r="E59" s="281">
        <f>ชื่อ!E51</f>
        <v>0</v>
      </c>
      <c r="F59" s="282"/>
      <c r="G59" s="20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14"/>
      <c r="AK59" s="269"/>
      <c r="AL59" s="270"/>
      <c r="AM59" s="270"/>
      <c r="AN59" s="270"/>
      <c r="AO59" s="271"/>
      <c r="AP59" s="263"/>
      <c r="AQ59" s="264"/>
      <c r="AR59" s="264"/>
      <c r="AS59" s="264"/>
      <c r="AT59" s="265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0">
      <selection activeCell="Z11" sqref="Z11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3.421875" style="5" customWidth="1"/>
    <col min="7" max="10" width="3.57421875" style="5" customWidth="1"/>
    <col min="11" max="25" width="3.57421875" style="38" customWidth="1"/>
    <col min="26" max="26" width="3.57421875" style="6" customWidth="1"/>
    <col min="27" max="29" width="3.57421875" style="38" customWidth="1"/>
    <col min="30" max="30" width="3.57421875" style="6" customWidth="1"/>
    <col min="31" max="32" width="2.7109375" style="5" customWidth="1"/>
    <col min="33" max="16384" width="9.140625" style="5" customWidth="1"/>
  </cols>
  <sheetData>
    <row r="1" spans="1:30" ht="21">
      <c r="A1" s="302" t="s">
        <v>135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</row>
    <row r="2" spans="1:30" s="47" customFormat="1" ht="20.25" customHeight="1">
      <c r="A2" s="303" t="s">
        <v>4</v>
      </c>
      <c r="B2" s="303" t="s">
        <v>5</v>
      </c>
      <c r="C2" s="309" t="s">
        <v>6</v>
      </c>
      <c r="D2" s="309"/>
      <c r="E2" s="309"/>
      <c r="F2" s="309"/>
      <c r="G2" s="296" t="s">
        <v>40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8"/>
    </row>
    <row r="3" spans="1:30" s="47" customFormat="1" ht="21">
      <c r="A3" s="303"/>
      <c r="B3" s="303"/>
      <c r="C3" s="309"/>
      <c r="D3" s="309"/>
      <c r="E3" s="309"/>
      <c r="F3" s="30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1"/>
    </row>
    <row r="4" spans="1:30" s="47" customFormat="1" ht="20.25" customHeight="1">
      <c r="A4" s="303"/>
      <c r="B4" s="303"/>
      <c r="C4" s="309"/>
      <c r="D4" s="309"/>
      <c r="E4" s="309"/>
      <c r="F4" s="309"/>
      <c r="G4" s="304">
        <v>1</v>
      </c>
      <c r="H4" s="305"/>
      <c r="I4" s="305"/>
      <c r="J4" s="306"/>
      <c r="K4" s="294">
        <v>2</v>
      </c>
      <c r="L4" s="294"/>
      <c r="M4" s="294"/>
      <c r="N4" s="294"/>
      <c r="O4" s="294">
        <v>3</v>
      </c>
      <c r="P4" s="294"/>
      <c r="Q4" s="294"/>
      <c r="R4" s="294"/>
      <c r="S4" s="294">
        <v>4</v>
      </c>
      <c r="T4" s="294"/>
      <c r="U4" s="294"/>
      <c r="V4" s="294"/>
      <c r="W4" s="294">
        <v>5</v>
      </c>
      <c r="X4" s="294"/>
      <c r="Y4" s="294"/>
      <c r="Z4" s="295"/>
      <c r="AA4" s="294">
        <v>6</v>
      </c>
      <c r="AB4" s="294"/>
      <c r="AC4" s="294"/>
      <c r="AD4" s="295"/>
    </row>
    <row r="5" spans="1:30" s="47" customFormat="1" ht="21">
      <c r="A5" s="303"/>
      <c r="B5" s="303"/>
      <c r="C5" s="309"/>
      <c r="D5" s="309"/>
      <c r="E5" s="309"/>
      <c r="F5" s="309"/>
      <c r="G5" s="40" t="s">
        <v>65</v>
      </c>
      <c r="H5" s="40" t="s">
        <v>66</v>
      </c>
      <c r="I5" s="40" t="s">
        <v>67</v>
      </c>
      <c r="J5" s="117" t="s">
        <v>25</v>
      </c>
      <c r="K5" s="40" t="s">
        <v>65</v>
      </c>
      <c r="L5" s="40" t="s">
        <v>66</v>
      </c>
      <c r="M5" s="40" t="s">
        <v>67</v>
      </c>
      <c r="N5" s="117" t="s">
        <v>25</v>
      </c>
      <c r="O5" s="40" t="s">
        <v>65</v>
      </c>
      <c r="P5" s="40" t="s">
        <v>66</v>
      </c>
      <c r="Q5" s="40" t="s">
        <v>67</v>
      </c>
      <c r="R5" s="117" t="s">
        <v>25</v>
      </c>
      <c r="S5" s="40" t="s">
        <v>65</v>
      </c>
      <c r="T5" s="40" t="s">
        <v>66</v>
      </c>
      <c r="U5" s="40" t="s">
        <v>67</v>
      </c>
      <c r="V5" s="117" t="s">
        <v>25</v>
      </c>
      <c r="W5" s="40" t="s">
        <v>65</v>
      </c>
      <c r="X5" s="40" t="s">
        <v>66</v>
      </c>
      <c r="Y5" s="40" t="s">
        <v>67</v>
      </c>
      <c r="Z5" s="123" t="s">
        <v>25</v>
      </c>
      <c r="AA5" s="40" t="s">
        <v>65</v>
      </c>
      <c r="AB5" s="40" t="s">
        <v>66</v>
      </c>
      <c r="AC5" s="40" t="s">
        <v>67</v>
      </c>
      <c r="AD5" s="123" t="s">
        <v>25</v>
      </c>
    </row>
    <row r="6" spans="1:30" s="47" customFormat="1" ht="21">
      <c r="A6" s="303"/>
      <c r="B6" s="308"/>
      <c r="C6" s="310"/>
      <c r="D6" s="310"/>
      <c r="E6" s="310"/>
      <c r="F6" s="310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48"/>
      <c r="X6" s="48"/>
      <c r="Y6" s="48"/>
      <c r="Z6" s="124"/>
      <c r="AA6" s="48"/>
      <c r="AB6" s="48"/>
      <c r="AC6" s="48"/>
      <c r="AD6" s="124"/>
    </row>
    <row r="7" spans="1:30" ht="18.75" customHeight="1">
      <c r="A7" s="60">
        <v>1</v>
      </c>
      <c r="B7" s="41">
        <f>ชื่อ!B2</f>
        <v>8457</v>
      </c>
      <c r="C7" s="62" t="str">
        <f>ชื่อ!C2</f>
        <v>ด.ช.</v>
      </c>
      <c r="D7" s="58" t="str">
        <f>ชื่อ!D2</f>
        <v>ฐิติวัฒน์</v>
      </c>
      <c r="E7" s="250" t="str">
        <f>ชื่อ!E2</f>
        <v>สีทาสังข์</v>
      </c>
      <c r="F7" s="251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42"/>
      <c r="X7" s="42"/>
      <c r="Y7" s="42"/>
      <c r="Z7" s="125"/>
      <c r="AA7" s="42"/>
      <c r="AB7" s="42"/>
      <c r="AC7" s="42"/>
      <c r="AD7" s="125"/>
    </row>
    <row r="8" spans="1:30" ht="18.75" customHeight="1">
      <c r="A8" s="61">
        <v>2</v>
      </c>
      <c r="B8" s="43">
        <f>ชื่อ!B3</f>
        <v>8529</v>
      </c>
      <c r="C8" s="63" t="str">
        <f>ชื่อ!C3</f>
        <v>ด.ช.</v>
      </c>
      <c r="D8" s="55" t="str">
        <f>ชื่อ!D3</f>
        <v>กฤษฏา</v>
      </c>
      <c r="E8" s="235" t="str">
        <f>ชื่อ!E3</f>
        <v>ศรีบุรินทร์</v>
      </c>
      <c r="F8" s="236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44"/>
      <c r="X8" s="44"/>
      <c r="Y8" s="44"/>
      <c r="Z8" s="126"/>
      <c r="AA8" s="44"/>
      <c r="AB8" s="44"/>
      <c r="AC8" s="44"/>
      <c r="AD8" s="126"/>
    </row>
    <row r="9" spans="1:30" ht="18.75" customHeight="1">
      <c r="A9" s="61">
        <v>3</v>
      </c>
      <c r="B9" s="43">
        <f>ชื่อ!B4</f>
        <v>8530</v>
      </c>
      <c r="C9" s="63" t="str">
        <f>ชื่อ!C4</f>
        <v>ด.ช.</v>
      </c>
      <c r="D9" s="55" t="str">
        <f>ชื่อ!D4</f>
        <v>กฤษณพงศ์</v>
      </c>
      <c r="E9" s="235" t="str">
        <f>ชื่อ!E4</f>
        <v>สิงห์คำ</v>
      </c>
      <c r="F9" s="236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44"/>
      <c r="X9" s="44"/>
      <c r="Y9" s="44"/>
      <c r="Z9" s="126"/>
      <c r="AA9" s="44"/>
      <c r="AB9" s="44"/>
      <c r="AC9" s="44"/>
      <c r="AD9" s="126"/>
    </row>
    <row r="10" spans="1:30" ht="18.75" customHeight="1">
      <c r="A10" s="60">
        <v>4</v>
      </c>
      <c r="B10" s="43">
        <f>ชื่อ!B5</f>
        <v>8532</v>
      </c>
      <c r="C10" s="63" t="str">
        <f>ชื่อ!C5</f>
        <v>ด.ช.</v>
      </c>
      <c r="D10" s="55" t="str">
        <f>ชื่อ!D5</f>
        <v>ธนากร</v>
      </c>
      <c r="E10" s="235" t="str">
        <f>ชื่อ!E5</f>
        <v>ลีกระจ่าง</v>
      </c>
      <c r="F10" s="236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44"/>
      <c r="X10" s="44"/>
      <c r="Y10" s="44"/>
      <c r="Z10" s="126"/>
      <c r="AA10" s="44"/>
      <c r="AB10" s="44"/>
      <c r="AC10" s="44"/>
      <c r="AD10" s="126"/>
    </row>
    <row r="11" spans="1:30" ht="18.75" customHeight="1">
      <c r="A11" s="61">
        <v>5</v>
      </c>
      <c r="B11" s="43">
        <f>ชื่อ!B6</f>
        <v>8533</v>
      </c>
      <c r="C11" s="63" t="str">
        <f>ชื่อ!C6</f>
        <v>ด.ช.</v>
      </c>
      <c r="D11" s="55" t="str">
        <f>ชื่อ!D6</f>
        <v>วุฒิชัย</v>
      </c>
      <c r="E11" s="235" t="str">
        <f>ชื่อ!E6</f>
        <v>วังคีรี</v>
      </c>
      <c r="F11" s="236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44"/>
      <c r="X11" s="44"/>
      <c r="Y11" s="44"/>
      <c r="Z11" s="126"/>
      <c r="AA11" s="44"/>
      <c r="AB11" s="44"/>
      <c r="AC11" s="44"/>
      <c r="AD11" s="126"/>
    </row>
    <row r="12" spans="1:30" ht="18.75" customHeight="1">
      <c r="A12" s="61">
        <v>6</v>
      </c>
      <c r="B12" s="43">
        <f>ชื่อ!B7</f>
        <v>8534</v>
      </c>
      <c r="C12" s="63" t="str">
        <f>ชื่อ!C7</f>
        <v>ด.ช.</v>
      </c>
      <c r="D12" s="55" t="str">
        <f>ชื่อ!D7</f>
        <v>สรวิศ</v>
      </c>
      <c r="E12" s="235" t="str">
        <f>ชื่อ!E7</f>
        <v>วิจิตรปัญญา</v>
      </c>
      <c r="F12" s="236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44"/>
      <c r="X12" s="44"/>
      <c r="Y12" s="44"/>
      <c r="Z12" s="126"/>
      <c r="AA12" s="44"/>
      <c r="AB12" s="44"/>
      <c r="AC12" s="44"/>
      <c r="AD12" s="126"/>
    </row>
    <row r="13" spans="1:30" ht="18.75" customHeight="1">
      <c r="A13" s="60">
        <v>7</v>
      </c>
      <c r="B13" s="43">
        <f>ชื่อ!B8</f>
        <v>8535</v>
      </c>
      <c r="C13" s="63" t="str">
        <f>ชื่อ!C8</f>
        <v>ด.ช.</v>
      </c>
      <c r="D13" s="55" t="str">
        <f>ชื่อ!D8</f>
        <v>สรศักดิ์</v>
      </c>
      <c r="E13" s="235" t="str">
        <f>ชื่อ!E8</f>
        <v>ศรียณา</v>
      </c>
      <c r="F13" s="236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44"/>
      <c r="X13" s="44"/>
      <c r="Y13" s="44"/>
      <c r="Z13" s="126"/>
      <c r="AA13" s="44"/>
      <c r="AB13" s="44"/>
      <c r="AC13" s="44"/>
      <c r="AD13" s="126"/>
    </row>
    <row r="14" spans="1:30" ht="18.75" customHeight="1">
      <c r="A14" s="61">
        <v>8</v>
      </c>
      <c r="B14" s="43">
        <f>ชื่อ!B9</f>
        <v>8536</v>
      </c>
      <c r="C14" s="63" t="str">
        <f>ชื่อ!C9</f>
        <v>ด.ช.</v>
      </c>
      <c r="D14" s="55" t="str">
        <f>ชื่อ!D9</f>
        <v>สิราวิตร</v>
      </c>
      <c r="E14" s="235" t="str">
        <f>ชื่อ!E9</f>
        <v>ยศพิมพ์</v>
      </c>
      <c r="F14" s="236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44"/>
      <c r="X14" s="44"/>
      <c r="Y14" s="44"/>
      <c r="Z14" s="126"/>
      <c r="AA14" s="44"/>
      <c r="AB14" s="44"/>
      <c r="AC14" s="44"/>
      <c r="AD14" s="126"/>
    </row>
    <row r="15" spans="1:30" ht="18.75" customHeight="1">
      <c r="A15" s="61">
        <v>9</v>
      </c>
      <c r="B15" s="43">
        <f>ชื่อ!B10</f>
        <v>8444</v>
      </c>
      <c r="C15" s="63" t="str">
        <f>ชื่อ!C10</f>
        <v>ด.ญ.</v>
      </c>
      <c r="D15" s="55" t="str">
        <f>ชื่อ!D10</f>
        <v>กัณฐิกา</v>
      </c>
      <c r="E15" s="235" t="str">
        <f>ชื่อ!E10</f>
        <v>นนทะภา</v>
      </c>
      <c r="F15" s="236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44"/>
      <c r="X15" s="44"/>
      <c r="Y15" s="44"/>
      <c r="Z15" s="126"/>
      <c r="AA15" s="44"/>
      <c r="AB15" s="44"/>
      <c r="AC15" s="44"/>
      <c r="AD15" s="126"/>
    </row>
    <row r="16" spans="1:30" ht="18.75" customHeight="1">
      <c r="A16" s="60">
        <v>10</v>
      </c>
      <c r="B16" s="43">
        <f>ชื่อ!B11</f>
        <v>8506</v>
      </c>
      <c r="C16" s="63" t="str">
        <f>ชื่อ!C11</f>
        <v>ด.ญ.</v>
      </c>
      <c r="D16" s="55" t="str">
        <f>ชื่อ!D11</f>
        <v>จรินญา</v>
      </c>
      <c r="E16" s="235" t="str">
        <f>ชื่อ!E11</f>
        <v>คำภาจูม</v>
      </c>
      <c r="F16" s="236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44"/>
      <c r="X16" s="44"/>
      <c r="Y16" s="44"/>
      <c r="Z16" s="126"/>
      <c r="AA16" s="44"/>
      <c r="AB16" s="44"/>
      <c r="AC16" s="44"/>
      <c r="AD16" s="126"/>
    </row>
    <row r="17" spans="1:30" ht="18.75" customHeight="1">
      <c r="A17" s="61">
        <v>11</v>
      </c>
      <c r="B17" s="43">
        <f>ชื่อ!B12</f>
        <v>8508</v>
      </c>
      <c r="C17" s="63" t="str">
        <f>ชื่อ!C12</f>
        <v>ด.ญ.</v>
      </c>
      <c r="D17" s="55" t="str">
        <f>ชื่อ!D12</f>
        <v>จิรสุดา</v>
      </c>
      <c r="E17" s="235" t="str">
        <f>ชื่อ!E12</f>
        <v>จิตรกล้า</v>
      </c>
      <c r="F17" s="236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44"/>
      <c r="X17" s="44"/>
      <c r="Y17" s="44"/>
      <c r="Z17" s="126"/>
      <c r="AA17" s="44"/>
      <c r="AB17" s="44"/>
      <c r="AC17" s="44"/>
      <c r="AD17" s="126"/>
    </row>
    <row r="18" spans="1:30" ht="18.75" customHeight="1">
      <c r="A18" s="61">
        <v>12</v>
      </c>
      <c r="B18" s="43">
        <f>ชื่อ!B13</f>
        <v>8509</v>
      </c>
      <c r="C18" s="63" t="str">
        <f>ชื่อ!C13</f>
        <v>ด.ญ.</v>
      </c>
      <c r="D18" s="55" t="str">
        <f>ชื่อ!D13</f>
        <v>ชญานิษฐ์</v>
      </c>
      <c r="E18" s="235" t="str">
        <f>ชื่อ!E13</f>
        <v>รามศิริ</v>
      </c>
      <c r="F18" s="236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44"/>
      <c r="X18" s="44"/>
      <c r="Y18" s="44"/>
      <c r="Z18" s="126"/>
      <c r="AA18" s="44"/>
      <c r="AB18" s="44"/>
      <c r="AC18" s="44"/>
      <c r="AD18" s="126"/>
    </row>
    <row r="19" spans="1:30" ht="18.75" customHeight="1">
      <c r="A19" s="60">
        <v>13</v>
      </c>
      <c r="B19" s="43">
        <f>ชื่อ!B14</f>
        <v>8510</v>
      </c>
      <c r="C19" s="63" t="str">
        <f>ชื่อ!C14</f>
        <v>ด.ญ.</v>
      </c>
      <c r="D19" s="55" t="str">
        <f>ชื่อ!D14</f>
        <v>ชนิการต์</v>
      </c>
      <c r="E19" s="235" t="str">
        <f>ชื่อ!E14</f>
        <v>พรมดี</v>
      </c>
      <c r="F19" s="236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44"/>
      <c r="X19" s="44"/>
      <c r="Y19" s="44"/>
      <c r="Z19" s="126"/>
      <c r="AA19" s="44"/>
      <c r="AB19" s="44"/>
      <c r="AC19" s="44"/>
      <c r="AD19" s="126"/>
    </row>
    <row r="20" spans="1:30" ht="18.75" customHeight="1">
      <c r="A20" s="61">
        <v>14</v>
      </c>
      <c r="B20" s="43">
        <f>ชื่อ!B15</f>
        <v>8512</v>
      </c>
      <c r="C20" s="63" t="str">
        <f>ชื่อ!C15</f>
        <v>ด.ญ.</v>
      </c>
      <c r="D20" s="55" t="str">
        <f>ชื่อ!D15</f>
        <v>ณัฏฐณิชา</v>
      </c>
      <c r="E20" s="235" t="str">
        <f>ชื่อ!E15</f>
        <v>สุวรรณชาติ</v>
      </c>
      <c r="F20" s="236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44"/>
      <c r="X20" s="44"/>
      <c r="Y20" s="44"/>
      <c r="Z20" s="126"/>
      <c r="AA20" s="44"/>
      <c r="AB20" s="44"/>
      <c r="AC20" s="44"/>
      <c r="AD20" s="126"/>
    </row>
    <row r="21" spans="1:30" ht="18.75" customHeight="1">
      <c r="A21" s="61">
        <v>15</v>
      </c>
      <c r="B21" s="43">
        <f>ชื่อ!B16</f>
        <v>8523</v>
      </c>
      <c r="C21" s="63" t="str">
        <f>ชื่อ!C16</f>
        <v>ด.ญ.</v>
      </c>
      <c r="D21" s="55" t="str">
        <f>ชื่อ!D16</f>
        <v>ศศิชา</v>
      </c>
      <c r="E21" s="235" t="str">
        <f>ชื่อ!E16</f>
        <v>วิจิตรปัญญา</v>
      </c>
      <c r="F21" s="236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44"/>
      <c r="X21" s="44"/>
      <c r="Y21" s="44"/>
      <c r="Z21" s="126"/>
      <c r="AA21" s="44"/>
      <c r="AB21" s="44"/>
      <c r="AC21" s="44"/>
      <c r="AD21" s="126"/>
    </row>
    <row r="22" spans="1:30" ht="18.75" customHeight="1">
      <c r="A22" s="60">
        <v>16</v>
      </c>
      <c r="B22" s="43">
        <f>ชื่อ!B17</f>
        <v>8537</v>
      </c>
      <c r="C22" s="63" t="str">
        <f>ชื่อ!C17</f>
        <v>ด.ญ.</v>
      </c>
      <c r="D22" s="55" t="str">
        <f>ชื่อ!D17</f>
        <v>กัญญาภัค</v>
      </c>
      <c r="E22" s="235" t="str">
        <f>ชื่อ!E17</f>
        <v>วังคีรีนนท์</v>
      </c>
      <c r="F22" s="236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44"/>
      <c r="X22" s="44"/>
      <c r="Y22" s="44"/>
      <c r="Z22" s="126"/>
      <c r="AA22" s="44"/>
      <c r="AB22" s="44"/>
      <c r="AC22" s="44"/>
      <c r="AD22" s="126"/>
    </row>
    <row r="23" spans="1:30" ht="18.75" customHeight="1">
      <c r="A23" s="61">
        <v>17</v>
      </c>
      <c r="B23" s="43">
        <f>ชื่อ!B18</f>
        <v>8538</v>
      </c>
      <c r="C23" s="63" t="str">
        <f>ชื่อ!C18</f>
        <v>ด.ญ.</v>
      </c>
      <c r="D23" s="55" t="str">
        <f>ชื่อ!D18</f>
        <v>กัญธิญา</v>
      </c>
      <c r="E23" s="235" t="str">
        <f>ชื่อ!E18</f>
        <v>ม่วงจำปา</v>
      </c>
      <c r="F23" s="236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44"/>
      <c r="X23" s="44"/>
      <c r="Y23" s="44"/>
      <c r="Z23" s="126"/>
      <c r="AA23" s="44"/>
      <c r="AB23" s="44"/>
      <c r="AC23" s="44"/>
      <c r="AD23" s="126"/>
    </row>
    <row r="24" spans="1:30" ht="18.75" customHeight="1">
      <c r="A24" s="61">
        <v>18</v>
      </c>
      <c r="B24" s="43">
        <f>ชื่อ!B19</f>
        <v>8539</v>
      </c>
      <c r="C24" s="63" t="str">
        <f>ชื่อ!C19</f>
        <v>ด.ญ.</v>
      </c>
      <c r="D24" s="55" t="str">
        <f>ชื่อ!D19</f>
        <v>จินดาหรา</v>
      </c>
      <c r="E24" s="235" t="str">
        <f>ชื่อ!E19</f>
        <v>บุตรพรม</v>
      </c>
      <c r="F24" s="236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44"/>
      <c r="X24" s="44"/>
      <c r="Y24" s="44"/>
      <c r="Z24" s="126"/>
      <c r="AA24" s="44"/>
      <c r="AB24" s="44"/>
      <c r="AC24" s="44"/>
      <c r="AD24" s="126"/>
    </row>
    <row r="25" spans="1:30" ht="18.75" customHeight="1">
      <c r="A25" s="60">
        <v>19</v>
      </c>
      <c r="B25" s="43">
        <f>ชื่อ!B20</f>
        <v>8540</v>
      </c>
      <c r="C25" s="63" t="str">
        <f>ชื่อ!C20</f>
        <v>ด.ญ.</v>
      </c>
      <c r="D25" s="55" t="str">
        <f>ชื่อ!D20</f>
        <v>จิราพร</v>
      </c>
      <c r="E25" s="235" t="str">
        <f>ชื่อ!E20</f>
        <v>ศรีชมษร</v>
      </c>
      <c r="F25" s="236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44"/>
      <c r="X25" s="44"/>
      <c r="Y25" s="44"/>
      <c r="Z25" s="126"/>
      <c r="AA25" s="44"/>
      <c r="AB25" s="44"/>
      <c r="AC25" s="44"/>
      <c r="AD25" s="126"/>
    </row>
    <row r="26" spans="1:30" ht="18.75" customHeight="1">
      <c r="A26" s="61">
        <v>20</v>
      </c>
      <c r="B26" s="43">
        <f>ชื่อ!B21</f>
        <v>8543</v>
      </c>
      <c r="C26" s="63" t="str">
        <f>ชื่อ!C21</f>
        <v>ด.ญ.</v>
      </c>
      <c r="D26" s="55" t="str">
        <f>ชื่อ!D21</f>
        <v>ญาณิศา</v>
      </c>
      <c r="E26" s="235" t="str">
        <f>ชื่อ!E21</f>
        <v>ทิพย์ศรีราช</v>
      </c>
      <c r="F26" s="236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44"/>
      <c r="X26" s="44"/>
      <c r="Y26" s="44"/>
      <c r="Z26" s="126"/>
      <c r="AA26" s="44"/>
      <c r="AB26" s="44"/>
      <c r="AC26" s="44"/>
      <c r="AD26" s="126"/>
    </row>
    <row r="27" spans="1:30" ht="18.75" customHeight="1">
      <c r="A27" s="61">
        <v>21</v>
      </c>
      <c r="B27" s="43">
        <f>ชื่อ!B22</f>
        <v>8544</v>
      </c>
      <c r="C27" s="63" t="str">
        <f>ชื่อ!C22</f>
        <v>ด.ญ.</v>
      </c>
      <c r="D27" s="55" t="str">
        <f>ชื่อ!D22</f>
        <v>ญาตาวี</v>
      </c>
      <c r="E27" s="235" t="str">
        <f>ชื่อ!E22</f>
        <v>เวฬุวนารักษ์</v>
      </c>
      <c r="F27" s="236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44"/>
      <c r="X27" s="44"/>
      <c r="Y27" s="44"/>
      <c r="Z27" s="126"/>
      <c r="AA27" s="44"/>
      <c r="AB27" s="44"/>
      <c r="AC27" s="44"/>
      <c r="AD27" s="126"/>
    </row>
    <row r="28" spans="1:30" ht="18.75" customHeight="1">
      <c r="A28" s="60">
        <v>22</v>
      </c>
      <c r="B28" s="43">
        <f>ชื่อ!B23</f>
        <v>8545</v>
      </c>
      <c r="C28" s="63" t="str">
        <f>ชื่อ!C23</f>
        <v>ด.ญ.</v>
      </c>
      <c r="D28" s="55" t="str">
        <f>ชื่อ!D23</f>
        <v>ณัฏฐณิชา</v>
      </c>
      <c r="E28" s="235" t="str">
        <f>ชื่อ!E23</f>
        <v>ศรีบุรินทร์</v>
      </c>
      <c r="F28" s="236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44"/>
      <c r="X28" s="44"/>
      <c r="Y28" s="44"/>
      <c r="Z28" s="126"/>
      <c r="AA28" s="44"/>
      <c r="AB28" s="44"/>
      <c r="AC28" s="44"/>
      <c r="AD28" s="126"/>
    </row>
    <row r="29" spans="1:30" ht="18.75" customHeight="1">
      <c r="A29" s="61">
        <v>23</v>
      </c>
      <c r="B29" s="43">
        <f>ชื่อ!B24</f>
        <v>8546</v>
      </c>
      <c r="C29" s="63" t="str">
        <f>ชื่อ!C24</f>
        <v>ด.ญ.</v>
      </c>
      <c r="D29" s="55" t="str">
        <f>ชื่อ!D24</f>
        <v>ณัฏฐา</v>
      </c>
      <c r="E29" s="235" t="str">
        <f>ชื่อ!E24</f>
        <v>สำเภาลอย</v>
      </c>
      <c r="F29" s="236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44"/>
      <c r="X29" s="44"/>
      <c r="Y29" s="44"/>
      <c r="Z29" s="126"/>
      <c r="AA29" s="44"/>
      <c r="AB29" s="44"/>
      <c r="AC29" s="44"/>
      <c r="AD29" s="126"/>
    </row>
    <row r="30" spans="1:30" ht="18.75" customHeight="1">
      <c r="A30" s="61">
        <v>24</v>
      </c>
      <c r="B30" s="43">
        <f>ชื่อ!B25</f>
        <v>8547</v>
      </c>
      <c r="C30" s="63" t="str">
        <f>ชื่อ!C25</f>
        <v>ด.ญ.</v>
      </c>
      <c r="D30" s="55" t="str">
        <f>ชื่อ!D25</f>
        <v>ณัฐณิชา</v>
      </c>
      <c r="E30" s="235" t="str">
        <f>ชื่อ!E25</f>
        <v>สารมะโน</v>
      </c>
      <c r="F30" s="236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44"/>
      <c r="X30" s="44"/>
      <c r="Y30" s="44"/>
      <c r="Z30" s="126"/>
      <c r="AA30" s="44"/>
      <c r="AB30" s="44"/>
      <c r="AC30" s="44"/>
      <c r="AD30" s="126"/>
    </row>
    <row r="31" spans="1:30" ht="18.75" customHeight="1">
      <c r="A31" s="60">
        <v>25</v>
      </c>
      <c r="B31" s="43">
        <f>ชื่อ!B26</f>
        <v>8548</v>
      </c>
      <c r="C31" s="63" t="str">
        <f>ชื่อ!C26</f>
        <v>ด.ญ.</v>
      </c>
      <c r="D31" s="55" t="str">
        <f>ชื่อ!D26</f>
        <v>ธัญจิรา</v>
      </c>
      <c r="E31" s="235" t="str">
        <f>ชื่อ!E26</f>
        <v>โสประดิษฐ</v>
      </c>
      <c r="F31" s="236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44"/>
      <c r="X31" s="44"/>
      <c r="Y31" s="44"/>
      <c r="Z31" s="126"/>
      <c r="AA31" s="44"/>
      <c r="AB31" s="44"/>
      <c r="AC31" s="44"/>
      <c r="AD31" s="126"/>
    </row>
    <row r="32" spans="1:30" ht="18.75" customHeight="1">
      <c r="A32" s="61">
        <v>26</v>
      </c>
      <c r="B32" s="43">
        <f>ชื่อ!B27</f>
        <v>8551</v>
      </c>
      <c r="C32" s="63" t="str">
        <f>ชื่อ!C27</f>
        <v>ด.ญ.</v>
      </c>
      <c r="D32" s="55" t="str">
        <f>ชื่อ!D27</f>
        <v>ปาริชาต</v>
      </c>
      <c r="E32" s="235" t="str">
        <f>ชื่อ!E27</f>
        <v>ศรีบุรินทร์</v>
      </c>
      <c r="F32" s="236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44"/>
      <c r="X32" s="44"/>
      <c r="Y32" s="44"/>
      <c r="Z32" s="126"/>
      <c r="AA32" s="44"/>
      <c r="AB32" s="44"/>
      <c r="AC32" s="44"/>
      <c r="AD32" s="126"/>
    </row>
    <row r="33" spans="1:30" ht="18.75" customHeight="1">
      <c r="A33" s="61">
        <v>27</v>
      </c>
      <c r="B33" s="43">
        <f>ชื่อ!B28</f>
        <v>8554</v>
      </c>
      <c r="C33" s="63" t="str">
        <f>ชื่อ!C28</f>
        <v>ด.ญ.</v>
      </c>
      <c r="D33" s="55" t="str">
        <f>ชื่อ!D28</f>
        <v>พิชญธิดา</v>
      </c>
      <c r="E33" s="235" t="str">
        <f>ชื่อ!E28</f>
        <v>โกษาจันทร์</v>
      </c>
      <c r="F33" s="236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44"/>
      <c r="X33" s="44"/>
      <c r="Y33" s="44"/>
      <c r="Z33" s="126"/>
      <c r="AA33" s="44"/>
      <c r="AB33" s="44"/>
      <c r="AC33" s="44"/>
      <c r="AD33" s="126"/>
    </row>
    <row r="34" spans="1:30" ht="18.75" customHeight="1">
      <c r="A34" s="60">
        <v>28</v>
      </c>
      <c r="B34" s="43">
        <f>ชื่อ!B29</f>
        <v>8555</v>
      </c>
      <c r="C34" s="63" t="str">
        <f>ชื่อ!C29</f>
        <v>ด.ญ.</v>
      </c>
      <c r="D34" s="55" t="str">
        <f>ชื่อ!D29</f>
        <v>พิชญธิดา</v>
      </c>
      <c r="E34" s="235" t="str">
        <f>ชื่อ!E29</f>
        <v>จันทร์อินทร์</v>
      </c>
      <c r="F34" s="236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44"/>
      <c r="X34" s="44"/>
      <c r="Y34" s="44"/>
      <c r="Z34" s="126"/>
      <c r="AA34" s="44"/>
      <c r="AB34" s="44"/>
      <c r="AC34" s="44"/>
      <c r="AD34" s="126"/>
    </row>
    <row r="35" spans="1:30" ht="18.75" customHeight="1">
      <c r="A35" s="61">
        <v>29</v>
      </c>
      <c r="B35" s="43">
        <f>ชื่อ!B30</f>
        <v>8557</v>
      </c>
      <c r="C35" s="63" t="str">
        <f>ชื่อ!C30</f>
        <v>ด.ญ.</v>
      </c>
      <c r="D35" s="55" t="str">
        <f>ชื่อ!D30</f>
        <v>ภัทราพร</v>
      </c>
      <c r="E35" s="235" t="str">
        <f>ชื่อ!E30</f>
        <v>สารมะโน</v>
      </c>
      <c r="F35" s="236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44"/>
      <c r="X35" s="44"/>
      <c r="Y35" s="44"/>
      <c r="Z35" s="126"/>
      <c r="AA35" s="44"/>
      <c r="AB35" s="44"/>
      <c r="AC35" s="44"/>
      <c r="AD35" s="126"/>
    </row>
    <row r="36" spans="1:30" ht="18.75" customHeight="1">
      <c r="A36" s="61">
        <v>30</v>
      </c>
      <c r="B36" s="43">
        <f>ชื่อ!B31</f>
        <v>8558</v>
      </c>
      <c r="C36" s="63" t="str">
        <f>ชื่อ!C31</f>
        <v>ด.ญ.</v>
      </c>
      <c r="D36" s="55" t="str">
        <f>ชื่อ!D31</f>
        <v>มรกต</v>
      </c>
      <c r="E36" s="235" t="str">
        <f>ชื่อ!E31</f>
        <v>ทองหาว</v>
      </c>
      <c r="F36" s="236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44"/>
      <c r="X36" s="44"/>
      <c r="Y36" s="44"/>
      <c r="Z36" s="126"/>
      <c r="AA36" s="44"/>
      <c r="AB36" s="44"/>
      <c r="AC36" s="44"/>
      <c r="AD36" s="126"/>
    </row>
    <row r="37" spans="1:30" ht="18.75" customHeight="1">
      <c r="A37" s="60">
        <v>31</v>
      </c>
      <c r="B37" s="43">
        <f>ชื่อ!B32</f>
        <v>8559</v>
      </c>
      <c r="C37" s="63" t="str">
        <f>ชื่อ!C32</f>
        <v>ด.ญ.</v>
      </c>
      <c r="D37" s="55" t="str">
        <f>ชื่อ!D32</f>
        <v>มาริษา</v>
      </c>
      <c r="E37" s="235" t="str">
        <f>ชื่อ!E32</f>
        <v>ญาติณวงษ์ษา</v>
      </c>
      <c r="F37" s="236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44"/>
      <c r="X37" s="44"/>
      <c r="Y37" s="44"/>
      <c r="Z37" s="126"/>
      <c r="AA37" s="44"/>
      <c r="AB37" s="44"/>
      <c r="AC37" s="44"/>
      <c r="AD37" s="126"/>
    </row>
    <row r="38" spans="1:30" ht="18.75" customHeight="1">
      <c r="A38" s="61">
        <v>32</v>
      </c>
      <c r="B38" s="43">
        <f>ชื่อ!B33</f>
        <v>8561</v>
      </c>
      <c r="C38" s="63" t="str">
        <f>ชื่อ!C33</f>
        <v>ด.ญ.</v>
      </c>
      <c r="D38" s="55" t="str">
        <f>ชื่อ!D33</f>
        <v>สุปราณี</v>
      </c>
      <c r="E38" s="235" t="str">
        <f>ชื่อ!E33</f>
        <v>สารมะโน</v>
      </c>
      <c r="F38" s="236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44"/>
      <c r="X38" s="44"/>
      <c r="Y38" s="44"/>
      <c r="Z38" s="126"/>
      <c r="AA38" s="44"/>
      <c r="AB38" s="44"/>
      <c r="AC38" s="44"/>
      <c r="AD38" s="126"/>
    </row>
    <row r="39" spans="1:30" ht="18.75" customHeight="1">
      <c r="A39" s="61">
        <v>33</v>
      </c>
      <c r="B39" s="43">
        <f>ชื่อ!B34</f>
        <v>8562</v>
      </c>
      <c r="C39" s="63" t="str">
        <f>ชื่อ!C34</f>
        <v>ด.ญ.</v>
      </c>
      <c r="D39" s="55" t="str">
        <f>ชื่อ!D34</f>
        <v>สุพิชญา</v>
      </c>
      <c r="E39" s="235" t="str">
        <f>ชื่อ!E34</f>
        <v>ศรีบุรินทร์</v>
      </c>
      <c r="F39" s="236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44"/>
      <c r="X39" s="44"/>
      <c r="Y39" s="44"/>
      <c r="Z39" s="126"/>
      <c r="AA39" s="44"/>
      <c r="AB39" s="44"/>
      <c r="AC39" s="44"/>
      <c r="AD39" s="126"/>
    </row>
    <row r="40" spans="1:30" ht="18.75" customHeight="1">
      <c r="A40" s="60">
        <v>34</v>
      </c>
      <c r="B40" s="43">
        <f>ชื่อ!B35</f>
        <v>8563</v>
      </c>
      <c r="C40" s="63" t="str">
        <f>ชื่อ!C35</f>
        <v>ด.ญ.</v>
      </c>
      <c r="D40" s="55" t="str">
        <f>ชื่อ!D35</f>
        <v>สุภิสรา</v>
      </c>
      <c r="E40" s="235" t="str">
        <f>ชื่อ!E35</f>
        <v>โกจันทึก</v>
      </c>
      <c r="F40" s="236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44"/>
      <c r="X40" s="44"/>
      <c r="Y40" s="44"/>
      <c r="Z40" s="126"/>
      <c r="AA40" s="44"/>
      <c r="AB40" s="44"/>
      <c r="AC40" s="44"/>
      <c r="AD40" s="126"/>
    </row>
    <row r="41" spans="1:30" ht="18.75" customHeight="1">
      <c r="A41" s="61">
        <v>35</v>
      </c>
      <c r="B41" s="43">
        <f>ชื่อ!B36</f>
        <v>8564</v>
      </c>
      <c r="C41" s="63" t="str">
        <f>ชื่อ!C36</f>
        <v>ด.ญ.</v>
      </c>
      <c r="D41" s="55" t="str">
        <f>ชื่อ!D36</f>
        <v>อรปรียา</v>
      </c>
      <c r="E41" s="235" t="str">
        <f>ชื่อ!E36</f>
        <v>สิงห์คำป้อง</v>
      </c>
      <c r="F41" s="236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44"/>
      <c r="X41" s="44"/>
      <c r="Y41" s="44"/>
      <c r="Z41" s="126"/>
      <c r="AA41" s="44"/>
      <c r="AB41" s="44"/>
      <c r="AC41" s="44"/>
      <c r="AD41" s="126"/>
    </row>
    <row r="42" spans="1:30" ht="18.75" customHeight="1">
      <c r="A42" s="61">
        <v>36</v>
      </c>
      <c r="B42" s="43">
        <f>ชื่อ!B37</f>
        <v>8565</v>
      </c>
      <c r="C42" s="63" t="str">
        <f>ชื่อ!C37</f>
        <v>ด.ญ.</v>
      </c>
      <c r="D42" s="55" t="str">
        <f>ชื่อ!D37</f>
        <v>อรปรียา</v>
      </c>
      <c r="E42" s="235" t="str">
        <f>ชื่อ!E37</f>
        <v>วังคีรี</v>
      </c>
      <c r="F42" s="236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44"/>
      <c r="X42" s="44"/>
      <c r="Y42" s="44"/>
      <c r="Z42" s="126"/>
      <c r="AA42" s="44"/>
      <c r="AB42" s="44"/>
      <c r="AC42" s="44"/>
      <c r="AD42" s="126"/>
    </row>
    <row r="43" spans="1:30" ht="18.75" customHeight="1">
      <c r="A43" s="60">
        <v>37</v>
      </c>
      <c r="B43" s="43">
        <f>ชื่อ!B38</f>
        <v>8566</v>
      </c>
      <c r="C43" s="63" t="str">
        <f>ชื่อ!C38</f>
        <v>ด.ญ. </v>
      </c>
      <c r="D43" s="55" t="str">
        <f>ชื่อ!D38</f>
        <v>อุมากรณ์</v>
      </c>
      <c r="E43" s="235" t="str">
        <f>ชื่อ!E38</f>
        <v>ป้องกัน</v>
      </c>
      <c r="F43" s="236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44"/>
      <c r="X43" s="44"/>
      <c r="Y43" s="44"/>
      <c r="Z43" s="126"/>
      <c r="AA43" s="44"/>
      <c r="AB43" s="44"/>
      <c r="AC43" s="44"/>
      <c r="AD43" s="126"/>
    </row>
    <row r="44" spans="1:30" ht="18.75" customHeight="1">
      <c r="A44" s="61">
        <v>38</v>
      </c>
      <c r="B44" s="43">
        <f>ชื่อ!B39</f>
        <v>0</v>
      </c>
      <c r="C44" s="63">
        <f>ชื่อ!C39</f>
        <v>0</v>
      </c>
      <c r="D44" s="55">
        <f>ชื่อ!D39</f>
        <v>0</v>
      </c>
      <c r="E44" s="235">
        <f>ชื่อ!E39</f>
        <v>0</v>
      </c>
      <c r="F44" s="236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44"/>
      <c r="X44" s="44"/>
      <c r="Y44" s="44"/>
      <c r="Z44" s="126"/>
      <c r="AA44" s="44"/>
      <c r="AB44" s="44"/>
      <c r="AC44" s="44"/>
      <c r="AD44" s="126"/>
    </row>
    <row r="45" spans="1:30" ht="18.75" customHeight="1">
      <c r="A45" s="61">
        <v>39</v>
      </c>
      <c r="B45" s="43">
        <f>ชื่อ!B40</f>
        <v>0</v>
      </c>
      <c r="C45" s="63">
        <f>ชื่อ!C40</f>
        <v>0</v>
      </c>
      <c r="D45" s="55">
        <f>ชื่อ!D40</f>
        <v>0</v>
      </c>
      <c r="E45" s="235">
        <f>ชื่อ!E40</f>
        <v>0</v>
      </c>
      <c r="F45" s="236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44"/>
      <c r="X45" s="44"/>
      <c r="Y45" s="44"/>
      <c r="Z45" s="126"/>
      <c r="AA45" s="44"/>
      <c r="AB45" s="44"/>
      <c r="AC45" s="44"/>
      <c r="AD45" s="126"/>
    </row>
    <row r="46" spans="1:30" ht="18.75" customHeight="1">
      <c r="A46" s="60">
        <v>40</v>
      </c>
      <c r="B46" s="43">
        <f>ชื่อ!B41</f>
        <v>0</v>
      </c>
      <c r="C46" s="63">
        <f>ชื่อ!C41</f>
        <v>0</v>
      </c>
      <c r="D46" s="55">
        <f>ชื่อ!D41</f>
        <v>0</v>
      </c>
      <c r="E46" s="235">
        <f>ชื่อ!E41</f>
        <v>0</v>
      </c>
      <c r="F46" s="236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44"/>
      <c r="X46" s="44"/>
      <c r="Y46" s="44"/>
      <c r="Z46" s="126"/>
      <c r="AA46" s="44"/>
      <c r="AB46" s="44"/>
      <c r="AC46" s="44"/>
      <c r="AD46" s="126"/>
    </row>
    <row r="47" spans="1:30" ht="18.75" customHeight="1">
      <c r="A47" s="61">
        <v>41</v>
      </c>
      <c r="B47" s="43">
        <f>ชื่อ!B42</f>
        <v>0</v>
      </c>
      <c r="C47" s="63">
        <f>ชื่อ!C42</f>
        <v>0</v>
      </c>
      <c r="D47" s="55">
        <f>ชื่อ!D42</f>
        <v>0</v>
      </c>
      <c r="E47" s="235">
        <f>ชื่อ!E42</f>
        <v>0</v>
      </c>
      <c r="F47" s="236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44"/>
      <c r="X47" s="44"/>
      <c r="Y47" s="44"/>
      <c r="Z47" s="126"/>
      <c r="AA47" s="44"/>
      <c r="AB47" s="44"/>
      <c r="AC47" s="44"/>
      <c r="AD47" s="126"/>
    </row>
    <row r="48" spans="1:30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35">
        <f>ชื่อ!E43</f>
        <v>0</v>
      </c>
      <c r="F48" s="236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44"/>
      <c r="X48" s="44"/>
      <c r="Y48" s="44"/>
      <c r="Z48" s="126"/>
      <c r="AA48" s="44"/>
      <c r="AB48" s="44"/>
      <c r="AC48" s="44"/>
      <c r="AD48" s="126"/>
    </row>
    <row r="49" spans="1:30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35">
        <f>ชื่อ!E44</f>
        <v>0</v>
      </c>
      <c r="F49" s="307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15"/>
      <c r="X49" s="115"/>
      <c r="Y49" s="115"/>
      <c r="Z49" s="127"/>
      <c r="AA49" s="115"/>
      <c r="AB49" s="115"/>
      <c r="AC49" s="115"/>
      <c r="AD49" s="127"/>
    </row>
    <row r="50" spans="1:30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35">
        <f>ชื่อ!E45</f>
        <v>0</v>
      </c>
      <c r="F50" s="307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15"/>
      <c r="X50" s="115"/>
      <c r="Y50" s="115"/>
      <c r="Z50" s="127"/>
      <c r="AA50" s="115"/>
      <c r="AB50" s="115"/>
      <c r="AC50" s="115"/>
      <c r="AD50" s="127"/>
    </row>
    <row r="51" spans="1:30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35">
        <f>ชื่อ!E46</f>
        <v>0</v>
      </c>
      <c r="F51" s="307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15"/>
      <c r="X51" s="115"/>
      <c r="Y51" s="115"/>
      <c r="Z51" s="127"/>
      <c r="AA51" s="115"/>
      <c r="AB51" s="115"/>
      <c r="AC51" s="115"/>
      <c r="AD51" s="127"/>
    </row>
    <row r="52" spans="1:30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35">
        <f>ชื่อ!E47</f>
        <v>0</v>
      </c>
      <c r="F52" s="307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15"/>
      <c r="X52" s="115"/>
      <c r="Y52" s="115"/>
      <c r="Z52" s="127"/>
      <c r="AA52" s="115"/>
      <c r="AB52" s="115"/>
      <c r="AC52" s="115"/>
      <c r="AD52" s="127"/>
    </row>
    <row r="53" spans="1:30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35">
        <f>ชื่อ!E48</f>
        <v>0</v>
      </c>
      <c r="F53" s="307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15"/>
      <c r="X53" s="115"/>
      <c r="Y53" s="115"/>
      <c r="Z53" s="127"/>
      <c r="AA53" s="115"/>
      <c r="AB53" s="115"/>
      <c r="AC53" s="115"/>
      <c r="AD53" s="127"/>
    </row>
    <row r="54" spans="1:30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35">
        <f>ชื่อ!E49</f>
        <v>0</v>
      </c>
      <c r="F54" s="307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15"/>
      <c r="X54" s="115"/>
      <c r="Y54" s="115"/>
      <c r="Z54" s="127"/>
      <c r="AA54" s="115"/>
      <c r="AB54" s="115"/>
      <c r="AC54" s="115"/>
      <c r="AD54" s="127"/>
    </row>
    <row r="55" spans="1:30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35">
        <f>ชื่อ!E50</f>
        <v>0</v>
      </c>
      <c r="F55" s="307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15"/>
      <c r="X55" s="115"/>
      <c r="Y55" s="115"/>
      <c r="Z55" s="127"/>
      <c r="AA55" s="115"/>
      <c r="AB55" s="115"/>
      <c r="AC55" s="115"/>
      <c r="AD55" s="127"/>
    </row>
    <row r="56" spans="1:30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35">
        <f>ชื่อ!E51</f>
        <v>0</v>
      </c>
      <c r="F56" s="307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15"/>
      <c r="X56" s="115"/>
      <c r="Y56" s="115"/>
      <c r="Z56" s="127"/>
      <c r="AA56" s="115"/>
      <c r="AB56" s="115"/>
      <c r="AC56" s="115"/>
      <c r="AD56" s="127"/>
    </row>
  </sheetData>
  <sheetProtection/>
  <protectedRanges>
    <protectedRange sqref="G6:Y50 AA6:AC50" name="เวลาเรียน"/>
    <protectedRange sqref="G5:AD5" name="เวลาเรียน_2"/>
  </protectedRanges>
  <mergeCells count="61">
    <mergeCell ref="E51:F51"/>
    <mergeCell ref="E52:F52"/>
    <mergeCell ref="E53:F53"/>
    <mergeCell ref="E54:F54"/>
    <mergeCell ref="E55:F55"/>
    <mergeCell ref="E29:F29"/>
    <mergeCell ref="E46:F46"/>
    <mergeCell ref="E47:F47"/>
    <mergeCell ref="E50:F50"/>
    <mergeCell ref="E44:F44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2:F12"/>
    <mergeCell ref="G4:J4"/>
    <mergeCell ref="E13:F13"/>
    <mergeCell ref="E14:F14"/>
    <mergeCell ref="E7:F7"/>
    <mergeCell ref="E8:F8"/>
    <mergeCell ref="E9:F9"/>
    <mergeCell ref="E10:F10"/>
    <mergeCell ref="AA4:AD4"/>
    <mergeCell ref="G2:AD3"/>
    <mergeCell ref="A1:AD1"/>
    <mergeCell ref="E11:F11"/>
    <mergeCell ref="A2:A6"/>
    <mergeCell ref="K4:N4"/>
    <mergeCell ref="O4:R4"/>
    <mergeCell ref="S4:V4"/>
    <mergeCell ref="W4:Z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U14" sqref="U14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3.421875" style="5" customWidth="1"/>
    <col min="7" max="10" width="3.57421875" style="5" customWidth="1"/>
    <col min="11" max="22" width="3.57421875" style="38" customWidth="1"/>
    <col min="23" max="29" width="4.57421875" style="6" customWidth="1"/>
    <col min="30" max="31" width="2.7109375" style="5" customWidth="1"/>
    <col min="32" max="16384" width="9.140625" style="5" customWidth="1"/>
  </cols>
  <sheetData>
    <row r="1" spans="1:29" ht="21">
      <c r="A1" s="302" t="s">
        <v>135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1:29" s="47" customFormat="1" ht="20.25" customHeight="1">
      <c r="A2" s="303" t="s">
        <v>4</v>
      </c>
      <c r="B2" s="303" t="s">
        <v>5</v>
      </c>
      <c r="C2" s="309" t="s">
        <v>6</v>
      </c>
      <c r="D2" s="309"/>
      <c r="E2" s="309"/>
      <c r="F2" s="309"/>
      <c r="G2" s="296" t="s">
        <v>40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311" t="s">
        <v>68</v>
      </c>
      <c r="X2" s="311" t="s">
        <v>36</v>
      </c>
      <c r="Y2" s="311" t="s">
        <v>37</v>
      </c>
      <c r="Z2" s="311" t="s">
        <v>38</v>
      </c>
      <c r="AA2" s="311" t="s">
        <v>39</v>
      </c>
      <c r="AB2" s="311" t="s">
        <v>69</v>
      </c>
      <c r="AC2" s="313" t="s">
        <v>26</v>
      </c>
    </row>
    <row r="3" spans="1:29" s="47" customFormat="1" ht="21">
      <c r="A3" s="303"/>
      <c r="B3" s="303"/>
      <c r="C3" s="309"/>
      <c r="D3" s="309"/>
      <c r="E3" s="309"/>
      <c r="F3" s="30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12"/>
      <c r="X3" s="312"/>
      <c r="Y3" s="312"/>
      <c r="Z3" s="312"/>
      <c r="AA3" s="312"/>
      <c r="AB3" s="312"/>
      <c r="AC3" s="313"/>
    </row>
    <row r="4" spans="1:29" s="47" customFormat="1" ht="20.25" customHeight="1">
      <c r="A4" s="303"/>
      <c r="B4" s="303"/>
      <c r="C4" s="309"/>
      <c r="D4" s="309"/>
      <c r="E4" s="309"/>
      <c r="F4" s="309"/>
      <c r="G4" s="304">
        <v>7</v>
      </c>
      <c r="H4" s="305"/>
      <c r="I4" s="305"/>
      <c r="J4" s="306"/>
      <c r="K4" s="294">
        <v>8</v>
      </c>
      <c r="L4" s="294"/>
      <c r="M4" s="294"/>
      <c r="N4" s="294"/>
      <c r="O4" s="294">
        <v>9</v>
      </c>
      <c r="P4" s="294"/>
      <c r="Q4" s="294"/>
      <c r="R4" s="294"/>
      <c r="S4" s="294">
        <v>10</v>
      </c>
      <c r="T4" s="294"/>
      <c r="U4" s="294"/>
      <c r="V4" s="294"/>
      <c r="W4" s="312"/>
      <c r="X4" s="312"/>
      <c r="Y4" s="312"/>
      <c r="Z4" s="312"/>
      <c r="AA4" s="312"/>
      <c r="AB4" s="312"/>
      <c r="AC4" s="313"/>
    </row>
    <row r="5" spans="1:29" s="47" customFormat="1" ht="21">
      <c r="A5" s="303"/>
      <c r="B5" s="303"/>
      <c r="C5" s="309"/>
      <c r="D5" s="309"/>
      <c r="E5" s="309"/>
      <c r="F5" s="309"/>
      <c r="G5" s="40" t="s">
        <v>65</v>
      </c>
      <c r="H5" s="40" t="s">
        <v>66</v>
      </c>
      <c r="I5" s="40" t="s">
        <v>67</v>
      </c>
      <c r="J5" s="117" t="s">
        <v>25</v>
      </c>
      <c r="K5" s="40" t="s">
        <v>65</v>
      </c>
      <c r="L5" s="40" t="s">
        <v>66</v>
      </c>
      <c r="M5" s="40" t="s">
        <v>67</v>
      </c>
      <c r="N5" s="117" t="s">
        <v>25</v>
      </c>
      <c r="O5" s="40" t="s">
        <v>65</v>
      </c>
      <c r="P5" s="40" t="s">
        <v>66</v>
      </c>
      <c r="Q5" s="40" t="s">
        <v>67</v>
      </c>
      <c r="R5" s="117" t="s">
        <v>25</v>
      </c>
      <c r="S5" s="40" t="s">
        <v>65</v>
      </c>
      <c r="T5" s="40" t="s">
        <v>66</v>
      </c>
      <c r="U5" s="40" t="s">
        <v>67</v>
      </c>
      <c r="V5" s="117" t="s">
        <v>25</v>
      </c>
      <c r="W5" s="314"/>
      <c r="X5" s="314"/>
      <c r="Y5" s="314"/>
      <c r="Z5" s="314"/>
      <c r="AA5" s="312"/>
      <c r="AB5" s="312"/>
      <c r="AC5" s="313"/>
    </row>
    <row r="6" spans="1:29" s="47" customFormat="1" ht="21">
      <c r="A6" s="303"/>
      <c r="B6" s="308"/>
      <c r="C6" s="310"/>
      <c r="D6" s="310"/>
      <c r="E6" s="310"/>
      <c r="F6" s="310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128"/>
      <c r="X6" s="49"/>
      <c r="Y6" s="50"/>
      <c r="Z6" s="129"/>
      <c r="AA6" s="49"/>
      <c r="AB6" s="129"/>
      <c r="AC6" s="311"/>
    </row>
    <row r="7" spans="1:29" ht="18.75" customHeight="1">
      <c r="A7" s="60">
        <v>1</v>
      </c>
      <c r="B7" s="41">
        <f>ชื่อ!B2</f>
        <v>8457</v>
      </c>
      <c r="C7" s="62" t="str">
        <f>ชื่อ!C2</f>
        <v>ด.ช.</v>
      </c>
      <c r="D7" s="58" t="str">
        <f>ชื่อ!D2</f>
        <v>ฐิติวัฒน์</v>
      </c>
      <c r="E7" s="250" t="str">
        <f>ชื่อ!E2</f>
        <v>สีทาสังข์</v>
      </c>
      <c r="F7" s="251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125"/>
      <c r="X7" s="67"/>
      <c r="Y7" s="29"/>
      <c r="Z7" s="125"/>
      <c r="AA7" s="67"/>
      <c r="AB7" s="125"/>
      <c r="AC7" s="29"/>
    </row>
    <row r="8" spans="1:29" ht="18.75" customHeight="1">
      <c r="A8" s="61">
        <v>2</v>
      </c>
      <c r="B8" s="43">
        <f>ชื่อ!B3</f>
        <v>8529</v>
      </c>
      <c r="C8" s="63" t="str">
        <f>ชื่อ!C3</f>
        <v>ด.ช.</v>
      </c>
      <c r="D8" s="55" t="str">
        <f>ชื่อ!D3</f>
        <v>กฤษฏา</v>
      </c>
      <c r="E8" s="235" t="str">
        <f>ชื่อ!E3</f>
        <v>ศรีบุรินทร์</v>
      </c>
      <c r="F8" s="236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126"/>
      <c r="X8" s="68"/>
      <c r="Y8" s="31"/>
      <c r="Z8" s="126"/>
      <c r="AA8" s="68"/>
      <c r="AB8" s="126"/>
      <c r="AC8" s="31"/>
    </row>
    <row r="9" spans="1:29" ht="18.75" customHeight="1">
      <c r="A9" s="61">
        <v>3</v>
      </c>
      <c r="B9" s="43">
        <f>ชื่อ!B4</f>
        <v>8530</v>
      </c>
      <c r="C9" s="63" t="str">
        <f>ชื่อ!C4</f>
        <v>ด.ช.</v>
      </c>
      <c r="D9" s="55" t="str">
        <f>ชื่อ!D4</f>
        <v>กฤษณพงศ์</v>
      </c>
      <c r="E9" s="235" t="str">
        <f>ชื่อ!E4</f>
        <v>สิงห์คำ</v>
      </c>
      <c r="F9" s="236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126"/>
      <c r="X9" s="68"/>
      <c r="Y9" s="31"/>
      <c r="Z9" s="126"/>
      <c r="AA9" s="68"/>
      <c r="AB9" s="126"/>
      <c r="AC9" s="31"/>
    </row>
    <row r="10" spans="1:29" ht="18.75" customHeight="1">
      <c r="A10" s="60">
        <v>4</v>
      </c>
      <c r="B10" s="43">
        <f>ชื่อ!B5</f>
        <v>8532</v>
      </c>
      <c r="C10" s="63" t="str">
        <f>ชื่อ!C5</f>
        <v>ด.ช.</v>
      </c>
      <c r="D10" s="55" t="str">
        <f>ชื่อ!D5</f>
        <v>ธนากร</v>
      </c>
      <c r="E10" s="235" t="str">
        <f>ชื่อ!E5</f>
        <v>ลีกระจ่าง</v>
      </c>
      <c r="F10" s="236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126"/>
      <c r="X10" s="68"/>
      <c r="Y10" s="31"/>
      <c r="Z10" s="126"/>
      <c r="AA10" s="68"/>
      <c r="AB10" s="126"/>
      <c r="AC10" s="31"/>
    </row>
    <row r="11" spans="1:29" ht="18.75" customHeight="1">
      <c r="A11" s="61">
        <v>5</v>
      </c>
      <c r="B11" s="43">
        <f>ชื่อ!B6</f>
        <v>8533</v>
      </c>
      <c r="C11" s="63" t="str">
        <f>ชื่อ!C6</f>
        <v>ด.ช.</v>
      </c>
      <c r="D11" s="55" t="str">
        <f>ชื่อ!D6</f>
        <v>วุฒิชัย</v>
      </c>
      <c r="E11" s="235" t="str">
        <f>ชื่อ!E6</f>
        <v>วังคีรี</v>
      </c>
      <c r="F11" s="236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126"/>
      <c r="X11" s="68"/>
      <c r="Y11" s="31"/>
      <c r="Z11" s="126"/>
      <c r="AA11" s="68"/>
      <c r="AB11" s="126"/>
      <c r="AC11" s="31"/>
    </row>
    <row r="12" spans="1:29" ht="18.75" customHeight="1">
      <c r="A12" s="61">
        <v>6</v>
      </c>
      <c r="B12" s="43">
        <f>ชื่อ!B7</f>
        <v>8534</v>
      </c>
      <c r="C12" s="63" t="str">
        <f>ชื่อ!C7</f>
        <v>ด.ช.</v>
      </c>
      <c r="D12" s="55" t="str">
        <f>ชื่อ!D7</f>
        <v>สรวิศ</v>
      </c>
      <c r="E12" s="235" t="str">
        <f>ชื่อ!E7</f>
        <v>วิจิตรปัญญา</v>
      </c>
      <c r="F12" s="236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126"/>
      <c r="X12" s="68"/>
      <c r="Y12" s="31"/>
      <c r="Z12" s="126"/>
      <c r="AA12" s="68"/>
      <c r="AB12" s="126"/>
      <c r="AC12" s="31"/>
    </row>
    <row r="13" spans="1:29" ht="18.75" customHeight="1">
      <c r="A13" s="60">
        <v>7</v>
      </c>
      <c r="B13" s="43">
        <f>ชื่อ!B8</f>
        <v>8535</v>
      </c>
      <c r="C13" s="63" t="str">
        <f>ชื่อ!C8</f>
        <v>ด.ช.</v>
      </c>
      <c r="D13" s="55" t="str">
        <f>ชื่อ!D8</f>
        <v>สรศักดิ์</v>
      </c>
      <c r="E13" s="235" t="str">
        <f>ชื่อ!E8</f>
        <v>ศรียณา</v>
      </c>
      <c r="F13" s="236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126"/>
      <c r="X13" s="68"/>
      <c r="Y13" s="31"/>
      <c r="Z13" s="126"/>
      <c r="AA13" s="68"/>
      <c r="AB13" s="126"/>
      <c r="AC13" s="31"/>
    </row>
    <row r="14" spans="1:29" ht="18.75" customHeight="1">
      <c r="A14" s="61">
        <v>8</v>
      </c>
      <c r="B14" s="43">
        <f>ชื่อ!B9</f>
        <v>8536</v>
      </c>
      <c r="C14" s="63" t="str">
        <f>ชื่อ!C9</f>
        <v>ด.ช.</v>
      </c>
      <c r="D14" s="55" t="str">
        <f>ชื่อ!D9</f>
        <v>สิราวิตร</v>
      </c>
      <c r="E14" s="235" t="str">
        <f>ชื่อ!E9</f>
        <v>ยศพิมพ์</v>
      </c>
      <c r="F14" s="236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126"/>
      <c r="X14" s="68"/>
      <c r="Y14" s="31"/>
      <c r="Z14" s="126"/>
      <c r="AA14" s="68"/>
      <c r="AB14" s="126"/>
      <c r="AC14" s="31"/>
    </row>
    <row r="15" spans="1:29" ht="18.75" customHeight="1">
      <c r="A15" s="61">
        <v>9</v>
      </c>
      <c r="B15" s="43">
        <f>ชื่อ!B10</f>
        <v>8444</v>
      </c>
      <c r="C15" s="63" t="str">
        <f>ชื่อ!C10</f>
        <v>ด.ญ.</v>
      </c>
      <c r="D15" s="55" t="str">
        <f>ชื่อ!D10</f>
        <v>กัณฐิกา</v>
      </c>
      <c r="E15" s="235" t="str">
        <f>ชื่อ!E10</f>
        <v>นนทะภา</v>
      </c>
      <c r="F15" s="236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126"/>
      <c r="X15" s="68"/>
      <c r="Y15" s="31"/>
      <c r="Z15" s="126"/>
      <c r="AA15" s="68"/>
      <c r="AB15" s="126"/>
      <c r="AC15" s="31"/>
    </row>
    <row r="16" spans="1:29" ht="18.75" customHeight="1">
      <c r="A16" s="60">
        <v>10</v>
      </c>
      <c r="B16" s="43">
        <f>ชื่อ!B11</f>
        <v>8506</v>
      </c>
      <c r="C16" s="63" t="str">
        <f>ชื่อ!C11</f>
        <v>ด.ญ.</v>
      </c>
      <c r="D16" s="55" t="str">
        <f>ชื่อ!D11</f>
        <v>จรินญา</v>
      </c>
      <c r="E16" s="235" t="str">
        <f>ชื่อ!E11</f>
        <v>คำภาจูม</v>
      </c>
      <c r="F16" s="236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126"/>
      <c r="X16" s="68"/>
      <c r="Y16" s="31"/>
      <c r="Z16" s="126"/>
      <c r="AA16" s="68"/>
      <c r="AB16" s="126"/>
      <c r="AC16" s="31"/>
    </row>
    <row r="17" spans="1:29" ht="18.75" customHeight="1">
      <c r="A17" s="61">
        <v>11</v>
      </c>
      <c r="B17" s="43">
        <f>ชื่อ!B12</f>
        <v>8508</v>
      </c>
      <c r="C17" s="63" t="str">
        <f>ชื่อ!C12</f>
        <v>ด.ญ.</v>
      </c>
      <c r="D17" s="55" t="str">
        <f>ชื่อ!D12</f>
        <v>จิรสุดา</v>
      </c>
      <c r="E17" s="235" t="str">
        <f>ชื่อ!E12</f>
        <v>จิตรกล้า</v>
      </c>
      <c r="F17" s="236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126"/>
      <c r="X17" s="68"/>
      <c r="Y17" s="31"/>
      <c r="Z17" s="126"/>
      <c r="AA17" s="68"/>
      <c r="AB17" s="126"/>
      <c r="AC17" s="31"/>
    </row>
    <row r="18" spans="1:29" ht="18.75" customHeight="1">
      <c r="A18" s="61">
        <v>12</v>
      </c>
      <c r="B18" s="43">
        <f>ชื่อ!B13</f>
        <v>8509</v>
      </c>
      <c r="C18" s="63" t="str">
        <f>ชื่อ!C13</f>
        <v>ด.ญ.</v>
      </c>
      <c r="D18" s="55" t="str">
        <f>ชื่อ!D13</f>
        <v>ชญานิษฐ์</v>
      </c>
      <c r="E18" s="235" t="str">
        <f>ชื่อ!E13</f>
        <v>รามศิริ</v>
      </c>
      <c r="F18" s="236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126"/>
      <c r="X18" s="68"/>
      <c r="Y18" s="31"/>
      <c r="Z18" s="126"/>
      <c r="AA18" s="68"/>
      <c r="AB18" s="126"/>
      <c r="AC18" s="31"/>
    </row>
    <row r="19" spans="1:29" ht="18.75" customHeight="1">
      <c r="A19" s="60">
        <v>13</v>
      </c>
      <c r="B19" s="43">
        <f>ชื่อ!B14</f>
        <v>8510</v>
      </c>
      <c r="C19" s="63" t="str">
        <f>ชื่อ!C14</f>
        <v>ด.ญ.</v>
      </c>
      <c r="D19" s="55" t="str">
        <f>ชื่อ!D14</f>
        <v>ชนิการต์</v>
      </c>
      <c r="E19" s="235" t="str">
        <f>ชื่อ!E14</f>
        <v>พรมดี</v>
      </c>
      <c r="F19" s="236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126"/>
      <c r="X19" s="68"/>
      <c r="Y19" s="31"/>
      <c r="Z19" s="126"/>
      <c r="AA19" s="68"/>
      <c r="AB19" s="126"/>
      <c r="AC19" s="31"/>
    </row>
    <row r="20" spans="1:29" ht="18.75" customHeight="1">
      <c r="A20" s="61">
        <v>14</v>
      </c>
      <c r="B20" s="43">
        <f>ชื่อ!B15</f>
        <v>8512</v>
      </c>
      <c r="C20" s="63" t="str">
        <f>ชื่อ!C15</f>
        <v>ด.ญ.</v>
      </c>
      <c r="D20" s="55" t="str">
        <f>ชื่อ!D15</f>
        <v>ณัฏฐณิชา</v>
      </c>
      <c r="E20" s="235" t="str">
        <f>ชื่อ!E15</f>
        <v>สุวรรณชาติ</v>
      </c>
      <c r="F20" s="236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126"/>
      <c r="X20" s="68"/>
      <c r="Y20" s="31"/>
      <c r="Z20" s="126"/>
      <c r="AA20" s="68"/>
      <c r="AB20" s="126"/>
      <c r="AC20" s="31"/>
    </row>
    <row r="21" spans="1:29" ht="18.75" customHeight="1">
      <c r="A21" s="61">
        <v>15</v>
      </c>
      <c r="B21" s="43">
        <f>ชื่อ!B16</f>
        <v>8523</v>
      </c>
      <c r="C21" s="63" t="str">
        <f>ชื่อ!C16</f>
        <v>ด.ญ.</v>
      </c>
      <c r="D21" s="55" t="str">
        <f>ชื่อ!D16</f>
        <v>ศศิชา</v>
      </c>
      <c r="E21" s="235" t="str">
        <f>ชื่อ!E16</f>
        <v>วิจิตรปัญญา</v>
      </c>
      <c r="F21" s="236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126"/>
      <c r="X21" s="68"/>
      <c r="Y21" s="31"/>
      <c r="Z21" s="126"/>
      <c r="AA21" s="68"/>
      <c r="AB21" s="126"/>
      <c r="AC21" s="31"/>
    </row>
    <row r="22" spans="1:29" ht="18.75" customHeight="1">
      <c r="A22" s="60">
        <v>16</v>
      </c>
      <c r="B22" s="43">
        <f>ชื่อ!B17</f>
        <v>8537</v>
      </c>
      <c r="C22" s="63" t="str">
        <f>ชื่อ!C17</f>
        <v>ด.ญ.</v>
      </c>
      <c r="D22" s="55" t="str">
        <f>ชื่อ!D17</f>
        <v>กัญญาภัค</v>
      </c>
      <c r="E22" s="235" t="str">
        <f>ชื่อ!E17</f>
        <v>วังคีรีนนท์</v>
      </c>
      <c r="F22" s="236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126"/>
      <c r="X22" s="68"/>
      <c r="Y22" s="31"/>
      <c r="Z22" s="126"/>
      <c r="AA22" s="68"/>
      <c r="AB22" s="126"/>
      <c r="AC22" s="31"/>
    </row>
    <row r="23" spans="1:29" ht="18.75" customHeight="1">
      <c r="A23" s="61">
        <v>17</v>
      </c>
      <c r="B23" s="43">
        <f>ชื่อ!B18</f>
        <v>8538</v>
      </c>
      <c r="C23" s="63" t="str">
        <f>ชื่อ!C18</f>
        <v>ด.ญ.</v>
      </c>
      <c r="D23" s="55" t="str">
        <f>ชื่อ!D18</f>
        <v>กัญธิญา</v>
      </c>
      <c r="E23" s="235" t="str">
        <f>ชื่อ!E18</f>
        <v>ม่วงจำปา</v>
      </c>
      <c r="F23" s="236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126"/>
      <c r="X23" s="68"/>
      <c r="Y23" s="31"/>
      <c r="Z23" s="126"/>
      <c r="AA23" s="68"/>
      <c r="AB23" s="126"/>
      <c r="AC23" s="31"/>
    </row>
    <row r="24" spans="1:29" ht="18.75" customHeight="1">
      <c r="A24" s="61">
        <v>18</v>
      </c>
      <c r="B24" s="43">
        <f>ชื่อ!B19</f>
        <v>8539</v>
      </c>
      <c r="C24" s="63" t="str">
        <f>ชื่อ!C19</f>
        <v>ด.ญ.</v>
      </c>
      <c r="D24" s="55" t="str">
        <f>ชื่อ!D19</f>
        <v>จินดาหรา</v>
      </c>
      <c r="E24" s="235" t="str">
        <f>ชื่อ!E19</f>
        <v>บุตรพรม</v>
      </c>
      <c r="F24" s="236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126"/>
      <c r="X24" s="68"/>
      <c r="Y24" s="31"/>
      <c r="Z24" s="126"/>
      <c r="AA24" s="68"/>
      <c r="AB24" s="126"/>
      <c r="AC24" s="31"/>
    </row>
    <row r="25" spans="1:29" ht="18.75" customHeight="1">
      <c r="A25" s="60">
        <v>19</v>
      </c>
      <c r="B25" s="43">
        <f>ชื่อ!B20</f>
        <v>8540</v>
      </c>
      <c r="C25" s="63" t="str">
        <f>ชื่อ!C20</f>
        <v>ด.ญ.</v>
      </c>
      <c r="D25" s="55" t="str">
        <f>ชื่อ!D20</f>
        <v>จิราพร</v>
      </c>
      <c r="E25" s="235" t="str">
        <f>ชื่อ!E20</f>
        <v>ศรีชมษร</v>
      </c>
      <c r="F25" s="236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126"/>
      <c r="X25" s="68"/>
      <c r="Y25" s="31"/>
      <c r="Z25" s="126"/>
      <c r="AA25" s="68"/>
      <c r="AB25" s="126"/>
      <c r="AC25" s="31"/>
    </row>
    <row r="26" spans="1:29" ht="18.75" customHeight="1">
      <c r="A26" s="61">
        <v>20</v>
      </c>
      <c r="B26" s="43">
        <f>ชื่อ!B21</f>
        <v>8543</v>
      </c>
      <c r="C26" s="63" t="str">
        <f>ชื่อ!C21</f>
        <v>ด.ญ.</v>
      </c>
      <c r="D26" s="55" t="str">
        <f>ชื่อ!D21</f>
        <v>ญาณิศา</v>
      </c>
      <c r="E26" s="235" t="str">
        <f>ชื่อ!E21</f>
        <v>ทิพย์ศรีราช</v>
      </c>
      <c r="F26" s="236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126"/>
      <c r="X26" s="68"/>
      <c r="Y26" s="31"/>
      <c r="Z26" s="126"/>
      <c r="AA26" s="68"/>
      <c r="AB26" s="126"/>
      <c r="AC26" s="31"/>
    </row>
    <row r="27" spans="1:29" ht="18.75" customHeight="1">
      <c r="A27" s="61">
        <v>21</v>
      </c>
      <c r="B27" s="43">
        <f>ชื่อ!B22</f>
        <v>8544</v>
      </c>
      <c r="C27" s="63" t="str">
        <f>ชื่อ!C22</f>
        <v>ด.ญ.</v>
      </c>
      <c r="D27" s="55" t="str">
        <f>ชื่อ!D22</f>
        <v>ญาตาวี</v>
      </c>
      <c r="E27" s="235" t="str">
        <f>ชื่อ!E22</f>
        <v>เวฬุวนารักษ์</v>
      </c>
      <c r="F27" s="236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126"/>
      <c r="X27" s="68"/>
      <c r="Y27" s="31"/>
      <c r="Z27" s="126"/>
      <c r="AA27" s="68"/>
      <c r="AB27" s="126"/>
      <c r="AC27" s="31"/>
    </row>
    <row r="28" spans="1:29" ht="18.75" customHeight="1">
      <c r="A28" s="60">
        <v>22</v>
      </c>
      <c r="B28" s="43">
        <f>ชื่อ!B23</f>
        <v>8545</v>
      </c>
      <c r="C28" s="63" t="str">
        <f>ชื่อ!C23</f>
        <v>ด.ญ.</v>
      </c>
      <c r="D28" s="55" t="str">
        <f>ชื่อ!D23</f>
        <v>ณัฏฐณิชา</v>
      </c>
      <c r="E28" s="235" t="str">
        <f>ชื่อ!E23</f>
        <v>ศรีบุรินทร์</v>
      </c>
      <c r="F28" s="236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126"/>
      <c r="X28" s="68"/>
      <c r="Y28" s="31"/>
      <c r="Z28" s="126"/>
      <c r="AA28" s="68"/>
      <c r="AB28" s="126"/>
      <c r="AC28" s="31"/>
    </row>
    <row r="29" spans="1:29" ht="18.75" customHeight="1">
      <c r="A29" s="61">
        <v>23</v>
      </c>
      <c r="B29" s="43">
        <f>ชื่อ!B24</f>
        <v>8546</v>
      </c>
      <c r="C29" s="63" t="str">
        <f>ชื่อ!C24</f>
        <v>ด.ญ.</v>
      </c>
      <c r="D29" s="55" t="str">
        <f>ชื่อ!D24</f>
        <v>ณัฏฐา</v>
      </c>
      <c r="E29" s="235" t="str">
        <f>ชื่อ!E24</f>
        <v>สำเภาลอย</v>
      </c>
      <c r="F29" s="236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126"/>
      <c r="X29" s="68"/>
      <c r="Y29" s="31"/>
      <c r="Z29" s="126"/>
      <c r="AA29" s="68"/>
      <c r="AB29" s="126"/>
      <c r="AC29" s="31"/>
    </row>
    <row r="30" spans="1:29" ht="18.75" customHeight="1">
      <c r="A30" s="61">
        <v>24</v>
      </c>
      <c r="B30" s="43">
        <f>ชื่อ!B25</f>
        <v>8547</v>
      </c>
      <c r="C30" s="63" t="str">
        <f>ชื่อ!C25</f>
        <v>ด.ญ.</v>
      </c>
      <c r="D30" s="55" t="str">
        <f>ชื่อ!D25</f>
        <v>ณัฐณิชา</v>
      </c>
      <c r="E30" s="235" t="str">
        <f>ชื่อ!E25</f>
        <v>สารมะโน</v>
      </c>
      <c r="F30" s="236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126"/>
      <c r="X30" s="68"/>
      <c r="Y30" s="31"/>
      <c r="Z30" s="126"/>
      <c r="AA30" s="68"/>
      <c r="AB30" s="126"/>
      <c r="AC30" s="31"/>
    </row>
    <row r="31" spans="1:29" ht="18.75" customHeight="1">
      <c r="A31" s="60">
        <v>25</v>
      </c>
      <c r="B31" s="43">
        <f>ชื่อ!B26</f>
        <v>8548</v>
      </c>
      <c r="C31" s="63" t="str">
        <f>ชื่อ!C26</f>
        <v>ด.ญ.</v>
      </c>
      <c r="D31" s="55" t="str">
        <f>ชื่อ!D26</f>
        <v>ธัญจิรา</v>
      </c>
      <c r="E31" s="235" t="str">
        <f>ชื่อ!E26</f>
        <v>โสประดิษฐ</v>
      </c>
      <c r="F31" s="236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126"/>
      <c r="X31" s="68"/>
      <c r="Y31" s="31"/>
      <c r="Z31" s="126"/>
      <c r="AA31" s="68"/>
      <c r="AB31" s="126"/>
      <c r="AC31" s="31"/>
    </row>
    <row r="32" spans="1:29" ht="18.75" customHeight="1">
      <c r="A32" s="61">
        <v>26</v>
      </c>
      <c r="B32" s="43">
        <f>ชื่อ!B27</f>
        <v>8551</v>
      </c>
      <c r="C32" s="63" t="str">
        <f>ชื่อ!C27</f>
        <v>ด.ญ.</v>
      </c>
      <c r="D32" s="55" t="str">
        <f>ชื่อ!D27</f>
        <v>ปาริชาต</v>
      </c>
      <c r="E32" s="235" t="str">
        <f>ชื่อ!E27</f>
        <v>ศรีบุรินทร์</v>
      </c>
      <c r="F32" s="236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126"/>
      <c r="X32" s="68"/>
      <c r="Y32" s="31"/>
      <c r="Z32" s="126"/>
      <c r="AA32" s="68"/>
      <c r="AB32" s="126"/>
      <c r="AC32" s="31"/>
    </row>
    <row r="33" spans="1:29" ht="18.75" customHeight="1">
      <c r="A33" s="61">
        <v>27</v>
      </c>
      <c r="B33" s="43">
        <f>ชื่อ!B28</f>
        <v>8554</v>
      </c>
      <c r="C33" s="63" t="str">
        <f>ชื่อ!C28</f>
        <v>ด.ญ.</v>
      </c>
      <c r="D33" s="55" t="str">
        <f>ชื่อ!D28</f>
        <v>พิชญธิดา</v>
      </c>
      <c r="E33" s="235" t="str">
        <f>ชื่อ!E28</f>
        <v>โกษาจันทร์</v>
      </c>
      <c r="F33" s="236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126"/>
      <c r="X33" s="68"/>
      <c r="Y33" s="31"/>
      <c r="Z33" s="126"/>
      <c r="AA33" s="68"/>
      <c r="AB33" s="126"/>
      <c r="AC33" s="31"/>
    </row>
    <row r="34" spans="1:29" ht="18.75" customHeight="1">
      <c r="A34" s="60">
        <v>28</v>
      </c>
      <c r="B34" s="43">
        <f>ชื่อ!B29</f>
        <v>8555</v>
      </c>
      <c r="C34" s="63" t="str">
        <f>ชื่อ!C29</f>
        <v>ด.ญ.</v>
      </c>
      <c r="D34" s="55" t="str">
        <f>ชื่อ!D29</f>
        <v>พิชญธิดา</v>
      </c>
      <c r="E34" s="235" t="str">
        <f>ชื่อ!E29</f>
        <v>จันทร์อินทร์</v>
      </c>
      <c r="F34" s="236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126"/>
      <c r="X34" s="68"/>
      <c r="Y34" s="31"/>
      <c r="Z34" s="126"/>
      <c r="AA34" s="68"/>
      <c r="AB34" s="126"/>
      <c r="AC34" s="31"/>
    </row>
    <row r="35" spans="1:29" ht="18.75" customHeight="1">
      <c r="A35" s="61">
        <v>29</v>
      </c>
      <c r="B35" s="43">
        <f>ชื่อ!B30</f>
        <v>8557</v>
      </c>
      <c r="C35" s="63" t="str">
        <f>ชื่อ!C30</f>
        <v>ด.ญ.</v>
      </c>
      <c r="D35" s="55" t="str">
        <f>ชื่อ!D30</f>
        <v>ภัทราพร</v>
      </c>
      <c r="E35" s="235" t="str">
        <f>ชื่อ!E30</f>
        <v>สารมะโน</v>
      </c>
      <c r="F35" s="236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126"/>
      <c r="X35" s="68"/>
      <c r="Y35" s="31"/>
      <c r="Z35" s="126"/>
      <c r="AA35" s="68"/>
      <c r="AB35" s="126"/>
      <c r="AC35" s="31"/>
    </row>
    <row r="36" spans="1:29" ht="18.75" customHeight="1">
      <c r="A36" s="61">
        <v>30</v>
      </c>
      <c r="B36" s="43">
        <f>ชื่อ!B31</f>
        <v>8558</v>
      </c>
      <c r="C36" s="63" t="str">
        <f>ชื่อ!C31</f>
        <v>ด.ญ.</v>
      </c>
      <c r="D36" s="55" t="str">
        <f>ชื่อ!D31</f>
        <v>มรกต</v>
      </c>
      <c r="E36" s="235" t="str">
        <f>ชื่อ!E31</f>
        <v>ทองหาว</v>
      </c>
      <c r="F36" s="236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126"/>
      <c r="X36" s="68"/>
      <c r="Y36" s="31"/>
      <c r="Z36" s="126"/>
      <c r="AA36" s="68"/>
      <c r="AB36" s="126"/>
      <c r="AC36" s="31"/>
    </row>
    <row r="37" spans="1:29" ht="18.75" customHeight="1">
      <c r="A37" s="60">
        <v>31</v>
      </c>
      <c r="B37" s="43">
        <f>ชื่อ!B32</f>
        <v>8559</v>
      </c>
      <c r="C37" s="63" t="str">
        <f>ชื่อ!C32</f>
        <v>ด.ญ.</v>
      </c>
      <c r="D37" s="55" t="str">
        <f>ชื่อ!D32</f>
        <v>มาริษา</v>
      </c>
      <c r="E37" s="235" t="str">
        <f>ชื่อ!E32</f>
        <v>ญาติณวงษ์ษา</v>
      </c>
      <c r="F37" s="236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126"/>
      <c r="X37" s="68"/>
      <c r="Y37" s="31"/>
      <c r="Z37" s="126"/>
      <c r="AA37" s="68"/>
      <c r="AB37" s="126"/>
      <c r="AC37" s="31"/>
    </row>
    <row r="38" spans="1:29" ht="18.75" customHeight="1">
      <c r="A38" s="61">
        <v>32</v>
      </c>
      <c r="B38" s="43">
        <f>ชื่อ!B33</f>
        <v>8561</v>
      </c>
      <c r="C38" s="63" t="str">
        <f>ชื่อ!C33</f>
        <v>ด.ญ.</v>
      </c>
      <c r="D38" s="55" t="str">
        <f>ชื่อ!D33</f>
        <v>สุปราณี</v>
      </c>
      <c r="E38" s="235" t="str">
        <f>ชื่อ!E33</f>
        <v>สารมะโน</v>
      </c>
      <c r="F38" s="236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126"/>
      <c r="X38" s="68"/>
      <c r="Y38" s="31"/>
      <c r="Z38" s="126"/>
      <c r="AA38" s="68"/>
      <c r="AB38" s="126"/>
      <c r="AC38" s="31"/>
    </row>
    <row r="39" spans="1:29" ht="18.75" customHeight="1">
      <c r="A39" s="61">
        <v>33</v>
      </c>
      <c r="B39" s="43">
        <f>ชื่อ!B34</f>
        <v>8562</v>
      </c>
      <c r="C39" s="63" t="str">
        <f>ชื่อ!C34</f>
        <v>ด.ญ.</v>
      </c>
      <c r="D39" s="55" t="str">
        <f>ชื่อ!D34</f>
        <v>สุพิชญา</v>
      </c>
      <c r="E39" s="235" t="str">
        <f>ชื่อ!E34</f>
        <v>ศรีบุรินทร์</v>
      </c>
      <c r="F39" s="236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126"/>
      <c r="X39" s="68"/>
      <c r="Y39" s="31"/>
      <c r="Z39" s="126"/>
      <c r="AA39" s="68"/>
      <c r="AB39" s="126"/>
      <c r="AC39" s="31"/>
    </row>
    <row r="40" spans="1:29" ht="18.75" customHeight="1">
      <c r="A40" s="60">
        <v>34</v>
      </c>
      <c r="B40" s="43">
        <f>ชื่อ!B35</f>
        <v>8563</v>
      </c>
      <c r="C40" s="63" t="str">
        <f>ชื่อ!C35</f>
        <v>ด.ญ.</v>
      </c>
      <c r="D40" s="55" t="str">
        <f>ชื่อ!D35</f>
        <v>สุภิสรา</v>
      </c>
      <c r="E40" s="235" t="str">
        <f>ชื่อ!E35</f>
        <v>โกจันทึก</v>
      </c>
      <c r="F40" s="236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126"/>
      <c r="X40" s="68"/>
      <c r="Y40" s="31"/>
      <c r="Z40" s="126"/>
      <c r="AA40" s="68"/>
      <c r="AB40" s="126"/>
      <c r="AC40" s="31"/>
    </row>
    <row r="41" spans="1:29" ht="18.75" customHeight="1">
      <c r="A41" s="61">
        <v>35</v>
      </c>
      <c r="B41" s="43">
        <f>ชื่อ!B36</f>
        <v>8564</v>
      </c>
      <c r="C41" s="63" t="str">
        <f>ชื่อ!C36</f>
        <v>ด.ญ.</v>
      </c>
      <c r="D41" s="55" t="str">
        <f>ชื่อ!D36</f>
        <v>อรปรียา</v>
      </c>
      <c r="E41" s="235" t="str">
        <f>ชื่อ!E36</f>
        <v>สิงห์คำป้อง</v>
      </c>
      <c r="F41" s="236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126"/>
      <c r="X41" s="68"/>
      <c r="Y41" s="31"/>
      <c r="Z41" s="126"/>
      <c r="AA41" s="68"/>
      <c r="AB41" s="126"/>
      <c r="AC41" s="31"/>
    </row>
    <row r="42" spans="1:29" ht="18.75" customHeight="1">
      <c r="A42" s="61">
        <v>36</v>
      </c>
      <c r="B42" s="43">
        <f>ชื่อ!B37</f>
        <v>8565</v>
      </c>
      <c r="C42" s="63" t="str">
        <f>ชื่อ!C37</f>
        <v>ด.ญ.</v>
      </c>
      <c r="D42" s="55" t="str">
        <f>ชื่อ!D37</f>
        <v>อรปรียา</v>
      </c>
      <c r="E42" s="235" t="str">
        <f>ชื่อ!E37</f>
        <v>วังคีรี</v>
      </c>
      <c r="F42" s="236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126"/>
      <c r="X42" s="68"/>
      <c r="Y42" s="31"/>
      <c r="Z42" s="126"/>
      <c r="AA42" s="68"/>
      <c r="AB42" s="126"/>
      <c r="AC42" s="31"/>
    </row>
    <row r="43" spans="1:29" ht="18.75" customHeight="1">
      <c r="A43" s="60">
        <v>37</v>
      </c>
      <c r="B43" s="43">
        <f>ชื่อ!B38</f>
        <v>8566</v>
      </c>
      <c r="C43" s="63" t="str">
        <f>ชื่อ!C38</f>
        <v>ด.ญ. </v>
      </c>
      <c r="D43" s="55" t="str">
        <f>ชื่อ!D38</f>
        <v>อุมากรณ์</v>
      </c>
      <c r="E43" s="235" t="str">
        <f>ชื่อ!E38</f>
        <v>ป้องกัน</v>
      </c>
      <c r="F43" s="236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126"/>
      <c r="X43" s="68"/>
      <c r="Y43" s="31"/>
      <c r="Z43" s="126"/>
      <c r="AA43" s="68"/>
      <c r="AB43" s="126"/>
      <c r="AC43" s="31"/>
    </row>
    <row r="44" spans="1:29" ht="18.75" customHeight="1">
      <c r="A44" s="61">
        <v>38</v>
      </c>
      <c r="B44" s="43">
        <f>ชื่อ!B39</f>
        <v>0</v>
      </c>
      <c r="C44" s="63">
        <f>ชื่อ!C39</f>
        <v>0</v>
      </c>
      <c r="D44" s="55">
        <f>ชื่อ!D39</f>
        <v>0</v>
      </c>
      <c r="E44" s="235">
        <f>ชื่อ!E39</f>
        <v>0</v>
      </c>
      <c r="F44" s="236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126"/>
      <c r="X44" s="68"/>
      <c r="Y44" s="31"/>
      <c r="Z44" s="126"/>
      <c r="AA44" s="68"/>
      <c r="AB44" s="126"/>
      <c r="AC44" s="31"/>
    </row>
    <row r="45" spans="1:29" ht="18.75" customHeight="1">
      <c r="A45" s="61">
        <v>39</v>
      </c>
      <c r="B45" s="43">
        <f>ชื่อ!B40</f>
        <v>0</v>
      </c>
      <c r="C45" s="63">
        <f>ชื่อ!C40</f>
        <v>0</v>
      </c>
      <c r="D45" s="55">
        <f>ชื่อ!D40</f>
        <v>0</v>
      </c>
      <c r="E45" s="235">
        <f>ชื่อ!E40</f>
        <v>0</v>
      </c>
      <c r="F45" s="236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126"/>
      <c r="X45" s="68"/>
      <c r="Y45" s="31"/>
      <c r="Z45" s="126"/>
      <c r="AA45" s="68"/>
      <c r="AB45" s="126"/>
      <c r="AC45" s="31"/>
    </row>
    <row r="46" spans="1:29" ht="18.75" customHeight="1">
      <c r="A46" s="60">
        <v>40</v>
      </c>
      <c r="B46" s="43">
        <f>ชื่อ!B41</f>
        <v>0</v>
      </c>
      <c r="C46" s="63">
        <f>ชื่อ!C41</f>
        <v>0</v>
      </c>
      <c r="D46" s="55">
        <f>ชื่อ!D41</f>
        <v>0</v>
      </c>
      <c r="E46" s="235">
        <f>ชื่อ!E41</f>
        <v>0</v>
      </c>
      <c r="F46" s="236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126"/>
      <c r="X46" s="68"/>
      <c r="Y46" s="31"/>
      <c r="Z46" s="126"/>
      <c r="AA46" s="68"/>
      <c r="AB46" s="126"/>
      <c r="AC46" s="31"/>
    </row>
    <row r="47" spans="1:29" ht="18.75" customHeight="1">
      <c r="A47" s="61">
        <v>41</v>
      </c>
      <c r="B47" s="43">
        <f>ชื่อ!B42</f>
        <v>0</v>
      </c>
      <c r="C47" s="63">
        <f>ชื่อ!C42</f>
        <v>0</v>
      </c>
      <c r="D47" s="55">
        <f>ชื่อ!D42</f>
        <v>0</v>
      </c>
      <c r="E47" s="235">
        <f>ชื่อ!E42</f>
        <v>0</v>
      </c>
      <c r="F47" s="236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126"/>
      <c r="X47" s="68"/>
      <c r="Y47" s="31"/>
      <c r="Z47" s="126"/>
      <c r="AA47" s="68"/>
      <c r="AB47" s="126"/>
      <c r="AC47" s="31"/>
    </row>
    <row r="48" spans="1:29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35">
        <f>ชื่อ!E43</f>
        <v>0</v>
      </c>
      <c r="F48" s="236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126"/>
      <c r="X48" s="68"/>
      <c r="Y48" s="31"/>
      <c r="Z48" s="126"/>
      <c r="AA48" s="68"/>
      <c r="AB48" s="126"/>
      <c r="AC48" s="31"/>
    </row>
    <row r="49" spans="1:29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35">
        <f>ชื่อ!E44</f>
        <v>0</v>
      </c>
      <c r="F49" s="307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27"/>
      <c r="X49" s="116"/>
      <c r="Y49" s="61"/>
      <c r="Z49" s="127"/>
      <c r="AA49" s="116"/>
      <c r="AB49" s="127"/>
      <c r="AC49" s="31"/>
    </row>
    <row r="50" spans="1:29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35">
        <f>ชื่อ!E45</f>
        <v>0</v>
      </c>
      <c r="F50" s="307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27"/>
      <c r="X50" s="116"/>
      <c r="Y50" s="61"/>
      <c r="Z50" s="127"/>
      <c r="AA50" s="116"/>
      <c r="AB50" s="127"/>
      <c r="AC50" s="31"/>
    </row>
    <row r="51" spans="1:29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35">
        <f>ชื่อ!E46</f>
        <v>0</v>
      </c>
      <c r="F51" s="307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27"/>
      <c r="X51" s="61"/>
      <c r="Y51" s="61"/>
      <c r="Z51" s="127"/>
      <c r="AA51" s="61"/>
      <c r="AB51" s="127"/>
      <c r="AC51" s="31"/>
    </row>
    <row r="52" spans="1:29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35">
        <f>ชื่อ!E47</f>
        <v>0</v>
      </c>
      <c r="F52" s="307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27"/>
      <c r="X52" s="61"/>
      <c r="Y52" s="61"/>
      <c r="Z52" s="127"/>
      <c r="AA52" s="61"/>
      <c r="AB52" s="127"/>
      <c r="AC52" s="31"/>
    </row>
    <row r="53" spans="1:29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35">
        <f>ชื่อ!E48</f>
        <v>0</v>
      </c>
      <c r="F53" s="307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27"/>
      <c r="X53" s="61"/>
      <c r="Y53" s="61"/>
      <c r="Z53" s="127"/>
      <c r="AA53" s="61"/>
      <c r="AB53" s="127"/>
      <c r="AC53" s="31"/>
    </row>
    <row r="54" spans="1:29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35">
        <f>ชื่อ!E49</f>
        <v>0</v>
      </c>
      <c r="F54" s="307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27"/>
      <c r="X54" s="61"/>
      <c r="Y54" s="61"/>
      <c r="Z54" s="127"/>
      <c r="AA54" s="61"/>
      <c r="AB54" s="127"/>
      <c r="AC54" s="31"/>
    </row>
    <row r="55" spans="1:29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35">
        <f>ชื่อ!E50</f>
        <v>0</v>
      </c>
      <c r="F55" s="307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27"/>
      <c r="X55" s="61"/>
      <c r="Y55" s="61"/>
      <c r="Z55" s="127"/>
      <c r="AA55" s="61"/>
      <c r="AB55" s="127"/>
      <c r="AC55" s="31"/>
    </row>
    <row r="56" spans="1:29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35">
        <f>ชื่อ!E51</f>
        <v>0</v>
      </c>
      <c r="F56" s="307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27"/>
      <c r="X56" s="61"/>
      <c r="Y56" s="61"/>
      <c r="Z56" s="127"/>
      <c r="AA56" s="61"/>
      <c r="AB56" s="127"/>
      <c r="AC56" s="31"/>
    </row>
  </sheetData>
  <sheetProtection/>
  <protectedRanges>
    <protectedRange sqref="G6:V50" name="เวลาเรียน"/>
    <protectedRange sqref="G5:V5" name="เวลาเรียน_2"/>
  </protectedRanges>
  <mergeCells count="66"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5:F55"/>
    <mergeCell ref="E56:F56"/>
    <mergeCell ref="E49:F49"/>
    <mergeCell ref="E50:F50"/>
    <mergeCell ref="E51:F51"/>
    <mergeCell ref="E52:F52"/>
    <mergeCell ref="E53:F53"/>
    <mergeCell ref="E54:F5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4" sqref="A4:K4"/>
    </sheetView>
  </sheetViews>
  <sheetFormatPr defaultColWidth="9.140625" defaultRowHeight="20.25"/>
  <cols>
    <col min="1" max="1" width="8.7109375" style="37" customWidth="1"/>
    <col min="2" max="2" width="3.7109375" style="38" customWidth="1"/>
    <col min="3" max="10" width="9.140625" style="37" customWidth="1"/>
    <col min="11" max="11" width="46.140625" style="37" customWidth="1"/>
    <col min="12" max="16384" width="9.140625" style="37" customWidth="1"/>
  </cols>
  <sheetData>
    <row r="1" spans="1:11" ht="21">
      <c r="A1" s="69"/>
      <c r="B1" s="70"/>
      <c r="C1" s="71"/>
      <c r="D1" s="71"/>
      <c r="E1" s="71"/>
      <c r="F1" s="71"/>
      <c r="G1" s="71"/>
      <c r="H1" s="71"/>
      <c r="I1" s="71"/>
      <c r="J1" s="71"/>
      <c r="K1" s="80"/>
    </row>
    <row r="2" spans="1:11" ht="21">
      <c r="A2" s="72"/>
      <c r="B2" s="39"/>
      <c r="C2" s="73"/>
      <c r="D2" s="73"/>
      <c r="E2" s="73"/>
      <c r="F2" s="73"/>
      <c r="G2" s="73"/>
      <c r="H2" s="73"/>
      <c r="I2" s="73"/>
      <c r="J2" s="73"/>
      <c r="K2" s="81"/>
    </row>
    <row r="3" spans="1:11" ht="21">
      <c r="A3" s="72"/>
      <c r="B3" s="39"/>
      <c r="C3" s="73"/>
      <c r="D3" s="73"/>
      <c r="E3" s="73"/>
      <c r="F3" s="73"/>
      <c r="G3" s="73"/>
      <c r="H3" s="73"/>
      <c r="I3" s="73"/>
      <c r="J3" s="73"/>
      <c r="K3" s="74"/>
    </row>
    <row r="4" spans="1:11" ht="38.25">
      <c r="A4" s="315" t="s">
        <v>70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</row>
    <row r="5" spans="1:11" ht="21">
      <c r="A5" s="318"/>
      <c r="B5" s="319"/>
      <c r="C5" s="319"/>
      <c r="D5" s="319"/>
      <c r="E5" s="319"/>
      <c r="F5" s="319"/>
      <c r="G5" s="319"/>
      <c r="H5" s="319"/>
      <c r="I5" s="319"/>
      <c r="J5" s="319"/>
      <c r="K5" s="320"/>
    </row>
    <row r="6" spans="1:11" ht="2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2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20"/>
    </row>
    <row r="8" spans="1:11" ht="21">
      <c r="A8" s="318"/>
      <c r="B8" s="319"/>
      <c r="C8" s="319"/>
      <c r="D8" s="319"/>
      <c r="E8" s="319"/>
      <c r="F8" s="319"/>
      <c r="G8" s="319"/>
      <c r="H8" s="319"/>
      <c r="I8" s="319"/>
      <c r="J8" s="319"/>
      <c r="K8" s="320"/>
    </row>
    <row r="9" spans="1:11" ht="21">
      <c r="A9" s="318"/>
      <c r="B9" s="319"/>
      <c r="C9" s="319"/>
      <c r="D9" s="319"/>
      <c r="E9" s="319"/>
      <c r="F9" s="319"/>
      <c r="G9" s="319"/>
      <c r="H9" s="319"/>
      <c r="I9" s="319"/>
      <c r="J9" s="319"/>
      <c r="K9" s="320"/>
    </row>
    <row r="10" spans="1:11" ht="21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20"/>
    </row>
    <row r="11" spans="1:11" ht="21">
      <c r="A11" s="318"/>
      <c r="B11" s="319"/>
      <c r="C11" s="319"/>
      <c r="D11" s="319"/>
      <c r="E11" s="319"/>
      <c r="F11" s="319"/>
      <c r="G11" s="319"/>
      <c r="H11" s="319"/>
      <c r="I11" s="319"/>
      <c r="J11" s="319"/>
      <c r="K11" s="320"/>
    </row>
    <row r="12" spans="1:11" ht="21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20"/>
    </row>
    <row r="13" spans="1:11" ht="21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20"/>
    </row>
    <row r="14" spans="1:11" ht="21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20"/>
    </row>
    <row r="15" spans="1:11" ht="21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20"/>
    </row>
    <row r="16" spans="1:11" ht="21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20"/>
    </row>
    <row r="17" spans="1:11" ht="21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20"/>
    </row>
    <row r="18" spans="1:11" ht="21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20"/>
    </row>
    <row r="19" spans="1:11" ht="21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20"/>
    </row>
    <row r="20" spans="1:11" ht="2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20"/>
    </row>
    <row r="21" spans="1:11" ht="21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20"/>
    </row>
    <row r="22" spans="1:11" ht="21">
      <c r="A22" s="318"/>
      <c r="B22" s="319"/>
      <c r="C22" s="319"/>
      <c r="D22" s="319"/>
      <c r="E22" s="319"/>
      <c r="F22" s="319"/>
      <c r="G22" s="319"/>
      <c r="H22" s="319"/>
      <c r="I22" s="319"/>
      <c r="J22" s="319"/>
      <c r="K22" s="320"/>
    </row>
    <row r="23" spans="1:11" ht="21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20"/>
    </row>
    <row r="24" spans="1:11" ht="21">
      <c r="A24" s="318"/>
      <c r="B24" s="319"/>
      <c r="C24" s="319"/>
      <c r="D24" s="319"/>
      <c r="E24" s="319"/>
      <c r="F24" s="319"/>
      <c r="G24" s="319"/>
      <c r="H24" s="319"/>
      <c r="I24" s="319"/>
      <c r="J24" s="319"/>
      <c r="K24" s="320"/>
    </row>
    <row r="25" spans="1:11" ht="21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20"/>
    </row>
    <row r="26" spans="1:11" ht="21">
      <c r="A26" s="318"/>
      <c r="B26" s="319"/>
      <c r="C26" s="319"/>
      <c r="D26" s="319"/>
      <c r="E26" s="319"/>
      <c r="F26" s="319"/>
      <c r="G26" s="319"/>
      <c r="H26" s="319"/>
      <c r="I26" s="319"/>
      <c r="J26" s="319"/>
      <c r="K26" s="320"/>
    </row>
    <row r="27" spans="1:11" ht="21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20"/>
    </row>
    <row r="28" spans="1:11" ht="21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20"/>
    </row>
    <row r="29" spans="1:11" ht="21">
      <c r="A29" s="318"/>
      <c r="B29" s="319"/>
      <c r="C29" s="319"/>
      <c r="D29" s="319"/>
      <c r="E29" s="319"/>
      <c r="F29" s="319"/>
      <c r="G29" s="319"/>
      <c r="H29" s="319"/>
      <c r="I29" s="319"/>
      <c r="J29" s="319"/>
      <c r="K29" s="320"/>
    </row>
    <row r="30" spans="1:11" ht="21">
      <c r="A30" s="318"/>
      <c r="B30" s="319"/>
      <c r="C30" s="319"/>
      <c r="D30" s="319"/>
      <c r="E30" s="319"/>
      <c r="F30" s="319"/>
      <c r="G30" s="319"/>
      <c r="H30" s="319"/>
      <c r="I30" s="319"/>
      <c r="J30" s="319"/>
      <c r="K30" s="320"/>
    </row>
    <row r="31" spans="1:11" ht="21">
      <c r="A31" s="318"/>
      <c r="B31" s="319"/>
      <c r="C31" s="319"/>
      <c r="D31" s="319"/>
      <c r="E31" s="319"/>
      <c r="F31" s="319"/>
      <c r="G31" s="319"/>
      <c r="H31" s="319"/>
      <c r="I31" s="319"/>
      <c r="J31" s="319"/>
      <c r="K31" s="320"/>
    </row>
    <row r="32" spans="1:11" ht="21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20"/>
    </row>
    <row r="33" spans="1:11" ht="21">
      <c r="A33" s="318"/>
      <c r="B33" s="319"/>
      <c r="C33" s="319"/>
      <c r="D33" s="319"/>
      <c r="E33" s="319"/>
      <c r="F33" s="319"/>
      <c r="G33" s="319"/>
      <c r="H33" s="319"/>
      <c r="I33" s="319"/>
      <c r="J33" s="319"/>
      <c r="K33" s="320"/>
    </row>
    <row r="34" spans="1:11" ht="21">
      <c r="A34" s="318"/>
      <c r="B34" s="319"/>
      <c r="C34" s="319"/>
      <c r="D34" s="319"/>
      <c r="E34" s="319"/>
      <c r="F34" s="319"/>
      <c r="G34" s="319"/>
      <c r="H34" s="319"/>
      <c r="I34" s="319"/>
      <c r="J34" s="319"/>
      <c r="K34" s="320"/>
    </row>
    <row r="35" spans="1:11" ht="21">
      <c r="A35" s="318"/>
      <c r="B35" s="319"/>
      <c r="C35" s="319"/>
      <c r="D35" s="319"/>
      <c r="E35" s="319"/>
      <c r="F35" s="319"/>
      <c r="G35" s="319"/>
      <c r="H35" s="319"/>
      <c r="I35" s="319"/>
      <c r="J35" s="319"/>
      <c r="K35" s="320"/>
    </row>
    <row r="36" spans="1:11" ht="21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20"/>
    </row>
    <row r="37" spans="1:11" ht="21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</row>
    <row r="38" spans="1:11" ht="21">
      <c r="A38" s="318"/>
      <c r="B38" s="319"/>
      <c r="C38" s="319"/>
      <c r="D38" s="319"/>
      <c r="E38" s="319"/>
      <c r="F38" s="319"/>
      <c r="G38" s="319"/>
      <c r="H38" s="319"/>
      <c r="I38" s="319"/>
      <c r="J38" s="319"/>
      <c r="K38" s="320"/>
    </row>
    <row r="39" spans="1:11" ht="21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20"/>
    </row>
    <row r="40" spans="1:11" ht="21">
      <c r="A40" s="318"/>
      <c r="B40" s="319"/>
      <c r="C40" s="319"/>
      <c r="D40" s="319"/>
      <c r="E40" s="319"/>
      <c r="F40" s="319"/>
      <c r="G40" s="319"/>
      <c r="H40" s="319"/>
      <c r="I40" s="319"/>
      <c r="J40" s="319"/>
      <c r="K40" s="320"/>
    </row>
    <row r="41" spans="1:11" ht="21">
      <c r="A41" s="318"/>
      <c r="B41" s="319"/>
      <c r="C41" s="319"/>
      <c r="D41" s="319"/>
      <c r="E41" s="319"/>
      <c r="F41" s="319"/>
      <c r="G41" s="319"/>
      <c r="H41" s="319"/>
      <c r="I41" s="319"/>
      <c r="J41" s="319"/>
      <c r="K41" s="320"/>
    </row>
    <row r="42" spans="1:11" ht="21">
      <c r="A42" s="318"/>
      <c r="B42" s="319"/>
      <c r="C42" s="319"/>
      <c r="D42" s="319"/>
      <c r="E42" s="319"/>
      <c r="F42" s="319"/>
      <c r="G42" s="319"/>
      <c r="H42" s="319"/>
      <c r="I42" s="319"/>
      <c r="J42" s="319"/>
      <c r="K42" s="320"/>
    </row>
    <row r="43" spans="1:11" ht="21">
      <c r="A43" s="318"/>
      <c r="B43" s="319"/>
      <c r="C43" s="319"/>
      <c r="D43" s="319"/>
      <c r="E43" s="319"/>
      <c r="F43" s="319"/>
      <c r="G43" s="319"/>
      <c r="H43" s="319"/>
      <c r="I43" s="319"/>
      <c r="J43" s="319"/>
      <c r="K43" s="320"/>
    </row>
    <row r="44" spans="1:11" ht="21">
      <c r="A44" s="318"/>
      <c r="B44" s="319"/>
      <c r="C44" s="319"/>
      <c r="D44" s="319"/>
      <c r="E44" s="319"/>
      <c r="F44" s="319"/>
      <c r="G44" s="319"/>
      <c r="H44" s="319"/>
      <c r="I44" s="319"/>
      <c r="J44" s="319"/>
      <c r="K44" s="320"/>
    </row>
    <row r="45" spans="1:11" ht="21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20"/>
    </row>
    <row r="46" spans="1:11" ht="21">
      <c r="A46" s="318"/>
      <c r="B46" s="319"/>
      <c r="C46" s="319"/>
      <c r="D46" s="319"/>
      <c r="E46" s="319"/>
      <c r="F46" s="319"/>
      <c r="G46" s="319"/>
      <c r="H46" s="319"/>
      <c r="I46" s="319"/>
      <c r="J46" s="319"/>
      <c r="K46" s="320"/>
    </row>
    <row r="47" spans="1:11" ht="21">
      <c r="A47" s="318"/>
      <c r="B47" s="319"/>
      <c r="C47" s="319"/>
      <c r="D47" s="319"/>
      <c r="E47" s="319"/>
      <c r="F47" s="319"/>
      <c r="G47" s="319"/>
      <c r="H47" s="319"/>
      <c r="I47" s="319"/>
      <c r="J47" s="319"/>
      <c r="K47" s="320"/>
    </row>
    <row r="48" spans="1:11" ht="21">
      <c r="A48" s="318"/>
      <c r="B48" s="319"/>
      <c r="C48" s="319"/>
      <c r="D48" s="319"/>
      <c r="E48" s="319"/>
      <c r="F48" s="319"/>
      <c r="G48" s="319"/>
      <c r="H48" s="319"/>
      <c r="I48" s="319"/>
      <c r="J48" s="319"/>
      <c r="K48" s="320"/>
    </row>
    <row r="49" spans="1:11" ht="21">
      <c r="A49" s="318"/>
      <c r="B49" s="319"/>
      <c r="C49" s="319"/>
      <c r="D49" s="319"/>
      <c r="E49" s="319"/>
      <c r="F49" s="319"/>
      <c r="G49" s="319"/>
      <c r="H49" s="319"/>
      <c r="I49" s="319"/>
      <c r="J49" s="319"/>
      <c r="K49" s="320"/>
    </row>
    <row r="50" spans="1:11" ht="21">
      <c r="A50" s="318"/>
      <c r="B50" s="319"/>
      <c r="C50" s="319"/>
      <c r="D50" s="319"/>
      <c r="E50" s="319"/>
      <c r="F50" s="319"/>
      <c r="G50" s="319"/>
      <c r="H50" s="319"/>
      <c r="I50" s="319"/>
      <c r="J50" s="319"/>
      <c r="K50" s="320"/>
    </row>
    <row r="51" spans="1:11" ht="21.75" thickBot="1">
      <c r="A51" s="321"/>
      <c r="B51" s="322"/>
      <c r="C51" s="322"/>
      <c r="D51" s="322"/>
      <c r="E51" s="322"/>
      <c r="F51" s="322"/>
      <c r="G51" s="322"/>
      <c r="H51" s="322"/>
      <c r="I51" s="322"/>
      <c r="J51" s="322"/>
      <c r="K51" s="323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J18" sqref="J18"/>
    </sheetView>
  </sheetViews>
  <sheetFormatPr defaultColWidth="10.7109375" defaultRowHeight="20.25"/>
  <cols>
    <col min="1" max="10" width="11.28125" style="75" customWidth="1"/>
    <col min="11" max="16384" width="10.7109375" style="75" customWidth="1"/>
  </cols>
  <sheetData>
    <row r="1" spans="1:10" ht="23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6.25">
      <c r="A2" s="324" t="s">
        <v>127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26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8.75" customHeight="1">
      <c r="A4" s="107"/>
      <c r="B4" s="79"/>
      <c r="C4" s="79"/>
      <c r="D4" s="79"/>
      <c r="E4" s="79"/>
      <c r="F4" s="79"/>
      <c r="G4" s="108"/>
      <c r="H4" s="108"/>
      <c r="I4" s="108"/>
      <c r="J4" s="108"/>
    </row>
    <row r="5" spans="1:10" ht="18.75" customHeight="1">
      <c r="A5" s="328" t="s">
        <v>128</v>
      </c>
      <c r="B5" s="328"/>
      <c r="C5" s="328"/>
      <c r="D5" s="79"/>
      <c r="E5" s="79"/>
      <c r="F5" s="79"/>
      <c r="G5" s="2"/>
      <c r="H5" s="96"/>
      <c r="I5" s="96"/>
      <c r="J5" s="96"/>
    </row>
    <row r="6" spans="1:10" ht="18.75" customHeight="1">
      <c r="A6" s="110"/>
      <c r="B6" s="110"/>
      <c r="C6" s="110"/>
      <c r="D6" s="79"/>
      <c r="E6" s="79"/>
      <c r="F6" s="79"/>
      <c r="G6" s="2"/>
      <c r="H6" s="96"/>
      <c r="I6" s="96"/>
      <c r="J6" s="96"/>
    </row>
    <row r="7" spans="1:10" s="77" customFormat="1" ht="25.5" customHeight="1">
      <c r="A7" s="97" t="s">
        <v>129</v>
      </c>
      <c r="B7" s="327" t="s">
        <v>130</v>
      </c>
      <c r="C7" s="327"/>
      <c r="D7" s="327" t="s">
        <v>131</v>
      </c>
      <c r="E7" s="327"/>
      <c r="F7" s="327"/>
      <c r="G7" s="327"/>
      <c r="H7" s="327" t="s">
        <v>55</v>
      </c>
      <c r="I7" s="327"/>
      <c r="J7" s="96"/>
    </row>
    <row r="8" spans="1:10" ht="25.5" customHeight="1">
      <c r="A8" s="1">
        <v>1</v>
      </c>
      <c r="B8" s="326"/>
      <c r="C8" s="326"/>
      <c r="D8" s="326"/>
      <c r="E8" s="326"/>
      <c r="F8" s="326"/>
      <c r="G8" s="326"/>
      <c r="H8" s="326"/>
      <c r="I8" s="326"/>
      <c r="J8" s="96"/>
    </row>
    <row r="9" spans="1:10" s="77" customFormat="1" ht="25.5" customHeight="1">
      <c r="A9" s="1">
        <v>2</v>
      </c>
      <c r="B9" s="326"/>
      <c r="C9" s="326"/>
      <c r="D9" s="326"/>
      <c r="E9" s="326"/>
      <c r="F9" s="326"/>
      <c r="G9" s="326"/>
      <c r="H9" s="326"/>
      <c r="I9" s="326"/>
      <c r="J9" s="96"/>
    </row>
    <row r="10" spans="1:10" ht="25.5" customHeight="1">
      <c r="A10" s="1">
        <v>3</v>
      </c>
      <c r="B10" s="326"/>
      <c r="C10" s="326"/>
      <c r="D10" s="326"/>
      <c r="E10" s="326"/>
      <c r="F10" s="326"/>
      <c r="G10" s="326"/>
      <c r="H10" s="326"/>
      <c r="I10" s="326"/>
      <c r="J10" s="96"/>
    </row>
    <row r="11" spans="1:10" ht="25.5" customHeight="1">
      <c r="A11" s="1">
        <v>4</v>
      </c>
      <c r="B11" s="326"/>
      <c r="C11" s="326"/>
      <c r="D11" s="326"/>
      <c r="E11" s="326"/>
      <c r="F11" s="326"/>
      <c r="G11" s="326"/>
      <c r="H11" s="326"/>
      <c r="I11" s="326"/>
      <c r="J11" s="96"/>
    </row>
    <row r="12" spans="1:10" ht="25.5" customHeight="1">
      <c r="A12" s="1">
        <v>5</v>
      </c>
      <c r="B12" s="326"/>
      <c r="C12" s="326"/>
      <c r="D12" s="326"/>
      <c r="E12" s="326"/>
      <c r="F12" s="326"/>
      <c r="G12" s="326"/>
      <c r="H12" s="326"/>
      <c r="I12" s="326"/>
      <c r="J12" s="96"/>
    </row>
    <row r="13" spans="1:10" s="77" customFormat="1" ht="25.5" customHeight="1">
      <c r="A13" s="105">
        <v>6</v>
      </c>
      <c r="B13" s="326"/>
      <c r="C13" s="326"/>
      <c r="D13" s="326"/>
      <c r="E13" s="326"/>
      <c r="F13" s="326"/>
      <c r="G13" s="326"/>
      <c r="H13" s="326"/>
      <c r="I13" s="326"/>
      <c r="J13" s="96"/>
    </row>
    <row r="14" spans="1:10" ht="18.75" customHeight="1">
      <c r="A14" s="2"/>
      <c r="B14" s="2"/>
      <c r="C14" s="2"/>
      <c r="D14" s="2"/>
      <c r="E14" s="2"/>
      <c r="F14" s="2"/>
      <c r="G14" s="2"/>
      <c r="H14" s="98"/>
      <c r="I14" s="98"/>
      <c r="J14" s="98"/>
    </row>
    <row r="15" spans="1:10" ht="18.75" customHeight="1">
      <c r="A15" s="2"/>
      <c r="B15" s="2"/>
      <c r="C15" s="2"/>
      <c r="D15" s="2"/>
      <c r="E15" s="2"/>
      <c r="F15" s="2"/>
      <c r="G15" s="2"/>
      <c r="H15" s="98"/>
      <c r="I15" s="98"/>
      <c r="J15" s="98"/>
    </row>
    <row r="16" spans="1:10" s="77" customFormat="1" ht="18.75" customHeight="1">
      <c r="A16" s="52"/>
      <c r="B16" s="52"/>
      <c r="C16" s="52"/>
      <c r="D16" s="52"/>
      <c r="E16" s="52"/>
      <c r="F16" s="2"/>
      <c r="G16" s="2"/>
      <c r="H16" s="98"/>
      <c r="I16" s="98"/>
      <c r="J16" s="98"/>
    </row>
    <row r="17" spans="1:10" ht="18.75" customHeight="1">
      <c r="A17" s="328" t="s">
        <v>132</v>
      </c>
      <c r="B17" s="328"/>
      <c r="C17" s="328"/>
      <c r="D17" s="79"/>
      <c r="E17" s="79"/>
      <c r="F17" s="79"/>
      <c r="G17" s="2"/>
      <c r="H17" s="96"/>
      <c r="I17" s="96"/>
      <c r="J17" s="98"/>
    </row>
    <row r="18" spans="1:10" ht="18.75" customHeight="1">
      <c r="A18" s="110"/>
      <c r="B18" s="110"/>
      <c r="C18" s="110"/>
      <c r="D18" s="79"/>
      <c r="E18" s="79"/>
      <c r="F18" s="79"/>
      <c r="G18" s="2"/>
      <c r="H18" s="96"/>
      <c r="I18" s="96"/>
      <c r="J18" s="98"/>
    </row>
    <row r="19" spans="1:10" s="77" customFormat="1" ht="25.5" customHeight="1">
      <c r="A19" s="97" t="s">
        <v>129</v>
      </c>
      <c r="B19" s="327" t="s">
        <v>130</v>
      </c>
      <c r="C19" s="327"/>
      <c r="D19" s="327" t="s">
        <v>131</v>
      </c>
      <c r="E19" s="327"/>
      <c r="F19" s="327"/>
      <c r="G19" s="327"/>
      <c r="H19" s="327" t="s">
        <v>55</v>
      </c>
      <c r="I19" s="327"/>
      <c r="J19" s="98"/>
    </row>
    <row r="20" spans="1:10" ht="25.5" customHeight="1">
      <c r="A20" s="1">
        <v>1</v>
      </c>
      <c r="B20" s="326"/>
      <c r="C20" s="326"/>
      <c r="D20" s="326"/>
      <c r="E20" s="326"/>
      <c r="F20" s="326"/>
      <c r="G20" s="326"/>
      <c r="H20" s="326"/>
      <c r="I20" s="326"/>
      <c r="J20" s="98"/>
    </row>
    <row r="21" spans="1:10" ht="25.5" customHeight="1">
      <c r="A21" s="1">
        <v>2</v>
      </c>
      <c r="B21" s="326"/>
      <c r="C21" s="326"/>
      <c r="D21" s="326"/>
      <c r="E21" s="326"/>
      <c r="F21" s="326"/>
      <c r="G21" s="326"/>
      <c r="H21" s="326"/>
      <c r="I21" s="326"/>
      <c r="J21" s="98"/>
    </row>
    <row r="22" spans="1:10" ht="25.5" customHeight="1">
      <c r="A22" s="1">
        <v>3</v>
      </c>
      <c r="B22" s="326"/>
      <c r="C22" s="326"/>
      <c r="D22" s="326"/>
      <c r="E22" s="326"/>
      <c r="F22" s="326"/>
      <c r="G22" s="326"/>
      <c r="H22" s="326"/>
      <c r="I22" s="326"/>
      <c r="J22" s="98"/>
    </row>
    <row r="23" spans="1:10" ht="25.5" customHeight="1">
      <c r="A23" s="1">
        <v>4</v>
      </c>
      <c r="B23" s="326"/>
      <c r="C23" s="326"/>
      <c r="D23" s="326"/>
      <c r="E23" s="326"/>
      <c r="F23" s="326"/>
      <c r="G23" s="326"/>
      <c r="H23" s="326"/>
      <c r="I23" s="326"/>
      <c r="J23" s="98"/>
    </row>
    <row r="24" spans="1:10" ht="25.5" customHeight="1">
      <c r="A24" s="1">
        <v>5</v>
      </c>
      <c r="B24" s="326"/>
      <c r="C24" s="326"/>
      <c r="D24" s="326"/>
      <c r="E24" s="326"/>
      <c r="F24" s="326"/>
      <c r="G24" s="326"/>
      <c r="H24" s="326"/>
      <c r="I24" s="326"/>
      <c r="J24" s="98"/>
    </row>
    <row r="25" spans="1:10" s="78" customFormat="1" ht="25.5" customHeight="1">
      <c r="A25" s="105">
        <v>6</v>
      </c>
      <c r="B25" s="326"/>
      <c r="C25" s="326"/>
      <c r="D25" s="326"/>
      <c r="E25" s="326"/>
      <c r="F25" s="326"/>
      <c r="G25" s="326"/>
      <c r="H25" s="326"/>
      <c r="I25" s="326"/>
      <c r="J25" s="98"/>
    </row>
    <row r="26" spans="1:10" s="78" customFormat="1" ht="18.75" customHeight="1">
      <c r="A26" s="2"/>
      <c r="B26" s="96"/>
      <c r="C26" s="96"/>
      <c r="D26" s="2"/>
      <c r="E26" s="2"/>
      <c r="F26" s="2"/>
      <c r="G26" s="2"/>
      <c r="H26" s="98"/>
      <c r="I26" s="98"/>
      <c r="J26" s="98"/>
    </row>
    <row r="27" spans="1:10" s="78" customFormat="1" ht="18.75" customHeight="1">
      <c r="A27" s="2"/>
      <c r="B27" s="96"/>
      <c r="C27" s="96"/>
      <c r="D27" s="2"/>
      <c r="E27" s="2"/>
      <c r="F27" s="2"/>
      <c r="G27" s="2"/>
      <c r="H27" s="98"/>
      <c r="I27" s="98"/>
      <c r="J27" s="98"/>
    </row>
    <row r="28" spans="1:10" ht="18.75" customHeight="1">
      <c r="A28" s="2"/>
      <c r="B28" s="2"/>
      <c r="C28" s="2"/>
      <c r="D28" s="2"/>
      <c r="E28" s="2"/>
      <c r="F28" s="2"/>
      <c r="G28" s="2"/>
      <c r="H28" s="98"/>
      <c r="I28" s="98"/>
      <c r="J28" s="98"/>
    </row>
    <row r="29" spans="1:10" ht="18.75" customHeight="1">
      <c r="A29" s="329" t="s">
        <v>137</v>
      </c>
      <c r="B29" s="329"/>
      <c r="C29" s="329"/>
      <c r="D29" s="329"/>
      <c r="E29" s="329"/>
      <c r="F29" s="329"/>
      <c r="G29" s="329"/>
      <c r="H29" s="96"/>
      <c r="I29" s="96"/>
      <c r="J29" s="98"/>
    </row>
    <row r="30" spans="1:10" ht="18.75" customHeight="1">
      <c r="A30" s="111"/>
      <c r="B30" s="111"/>
      <c r="C30" s="111"/>
      <c r="D30" s="111"/>
      <c r="E30" s="111"/>
      <c r="F30" s="111"/>
      <c r="G30" s="111"/>
      <c r="H30" s="96"/>
      <c r="I30" s="96"/>
      <c r="J30" s="98"/>
    </row>
    <row r="31" spans="1:10" ht="25.5" customHeight="1">
      <c r="A31" s="97" t="s">
        <v>129</v>
      </c>
      <c r="B31" s="327" t="s">
        <v>130</v>
      </c>
      <c r="C31" s="327"/>
      <c r="D31" s="327" t="s">
        <v>131</v>
      </c>
      <c r="E31" s="327"/>
      <c r="F31" s="327"/>
      <c r="G31" s="327"/>
      <c r="H31" s="327" t="s">
        <v>55</v>
      </c>
      <c r="I31" s="327"/>
      <c r="J31" s="98"/>
    </row>
    <row r="32" spans="1:10" ht="25.5" customHeight="1">
      <c r="A32" s="1">
        <v>1</v>
      </c>
      <c r="B32" s="326"/>
      <c r="C32" s="326"/>
      <c r="D32" s="326"/>
      <c r="E32" s="326"/>
      <c r="F32" s="326"/>
      <c r="G32" s="326"/>
      <c r="H32" s="326"/>
      <c r="I32" s="326"/>
      <c r="J32" s="2"/>
    </row>
    <row r="33" spans="1:10" ht="25.5" customHeight="1">
      <c r="A33" s="1">
        <v>2</v>
      </c>
      <c r="B33" s="326"/>
      <c r="C33" s="326"/>
      <c r="D33" s="326"/>
      <c r="E33" s="326"/>
      <c r="F33" s="326"/>
      <c r="G33" s="326"/>
      <c r="H33" s="326"/>
      <c r="I33" s="326"/>
      <c r="J33" s="109"/>
    </row>
    <row r="34" spans="1:10" ht="25.5" customHeight="1">
      <c r="A34" s="1">
        <v>3</v>
      </c>
      <c r="B34" s="326"/>
      <c r="C34" s="326"/>
      <c r="D34" s="326"/>
      <c r="E34" s="326"/>
      <c r="F34" s="326"/>
      <c r="G34" s="326"/>
      <c r="H34" s="326"/>
      <c r="I34" s="326"/>
      <c r="J34" s="98"/>
    </row>
    <row r="35" spans="1:13" ht="25.5" customHeight="1">
      <c r="A35" s="1">
        <v>4</v>
      </c>
      <c r="B35" s="326"/>
      <c r="C35" s="326"/>
      <c r="D35" s="326"/>
      <c r="E35" s="326"/>
      <c r="F35" s="326"/>
      <c r="G35" s="326"/>
      <c r="H35" s="326"/>
      <c r="I35" s="326"/>
      <c r="J35" s="98"/>
      <c r="K35" s="79"/>
      <c r="L35" s="79"/>
      <c r="M35" s="79"/>
    </row>
    <row r="36" spans="1:13" ht="25.5" customHeight="1">
      <c r="A36" s="1">
        <v>5</v>
      </c>
      <c r="B36" s="326"/>
      <c r="C36" s="326"/>
      <c r="D36" s="326"/>
      <c r="E36" s="326"/>
      <c r="F36" s="326"/>
      <c r="G36" s="326"/>
      <c r="H36" s="326"/>
      <c r="I36" s="326"/>
      <c r="J36" s="98"/>
      <c r="K36" s="79"/>
      <c r="L36" s="79"/>
      <c r="M36" s="79"/>
    </row>
    <row r="37" spans="1:13" ht="25.5" customHeight="1">
      <c r="A37" s="105">
        <v>6</v>
      </c>
      <c r="B37" s="326"/>
      <c r="C37" s="326"/>
      <c r="D37" s="326"/>
      <c r="E37" s="326"/>
      <c r="F37" s="326"/>
      <c r="G37" s="326"/>
      <c r="H37" s="326"/>
      <c r="I37" s="326"/>
      <c r="J37" s="98"/>
      <c r="K37" s="79"/>
      <c r="L37" s="79"/>
      <c r="M37" s="79"/>
    </row>
    <row r="38" spans="1:13" ht="18.75" customHeight="1">
      <c r="A38" s="3"/>
      <c r="B38" s="96"/>
      <c r="C38" s="96"/>
      <c r="D38" s="96"/>
      <c r="E38" s="96"/>
      <c r="F38" s="2"/>
      <c r="G38" s="98"/>
      <c r="H38" s="98"/>
      <c r="I38" s="98"/>
      <c r="J38" s="98"/>
      <c r="K38" s="79"/>
      <c r="L38" s="79"/>
      <c r="M38" s="79"/>
    </row>
    <row r="39" spans="1:13" ht="18.75" customHeight="1">
      <c r="A39" s="99"/>
      <c r="B39" s="99"/>
      <c r="C39" s="2"/>
      <c r="D39" s="2"/>
      <c r="E39" s="2"/>
      <c r="F39" s="2"/>
      <c r="G39" s="98"/>
      <c r="H39" s="98"/>
      <c r="I39" s="98"/>
      <c r="J39" s="98"/>
      <c r="K39" s="79"/>
      <c r="L39" s="79"/>
      <c r="M39" s="79"/>
    </row>
    <row r="40" spans="1:13" ht="18.75" customHeight="1">
      <c r="A40" s="2"/>
      <c r="B40" s="2"/>
      <c r="C40" s="2"/>
      <c r="D40" s="2"/>
      <c r="E40" s="2"/>
      <c r="F40" s="2"/>
      <c r="G40" s="98"/>
      <c r="H40" s="98"/>
      <c r="I40" s="98"/>
      <c r="J40" s="98"/>
      <c r="K40" s="79"/>
      <c r="L40" s="79"/>
      <c r="M40" s="79"/>
    </row>
    <row r="41" spans="1:10" ht="18.75" customHeight="1">
      <c r="A41" s="2"/>
      <c r="B41" s="96"/>
      <c r="C41" s="96"/>
      <c r="D41" s="2"/>
      <c r="E41" s="2"/>
      <c r="F41" s="2"/>
      <c r="G41" s="4"/>
      <c r="H41" s="4"/>
      <c r="I41" s="2"/>
      <c r="J41" s="2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2014-10-01T04:12:28Z</cp:lastPrinted>
  <dcterms:created xsi:type="dcterms:W3CDTF">2004-12-11T08:38:47Z</dcterms:created>
  <dcterms:modified xsi:type="dcterms:W3CDTF">2019-11-07T00:41:38Z</dcterms:modified>
  <cp:category/>
  <cp:version/>
  <cp:contentType/>
  <cp:contentStatus/>
</cp:coreProperties>
</file>