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01" activeTab="1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4" sheetId="7" r:id="rId7"/>
    <sheet name="คำอธิบาย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5">'คะแนน 1'!$A$1:$AD$51</definedName>
    <definedName name="_xlnm.Print_Area" localSheetId="6">'คะแนน4'!$A$1:$AC$51</definedName>
    <definedName name="_xlnm.Print_Area" localSheetId="7">'คำอธิบาย'!$A$1:$K$51</definedName>
    <definedName name="_xlnm.Print_Area" localSheetId="1">'ปกหน้า'!$A$3:$U$53</definedName>
    <definedName name="_xlnm.Print_Area" localSheetId="9">'ปกหลัง'!$A$1:$L$48</definedName>
    <definedName name="_xlnm.Print_Area" localSheetId="2">'เวลาเรียน1'!$A$1:$AT$47</definedName>
    <definedName name="_xlnm.Print_Area" localSheetId="3">'เวลาเรียน2'!$A$1:$AT$47</definedName>
    <definedName name="_xlnm.Print_Area" localSheetId="4">'เวลาเรียน3'!$A$1:$AT$47</definedName>
  </definedNames>
  <calcPr fullCalcOnLoad="1"/>
</workbook>
</file>

<file path=xl/sharedStrings.xml><?xml version="1.0" encoding="utf-8"?>
<sst xmlns="http://schemas.openxmlformats.org/spreadsheetml/2006/main" count="412" uniqueCount="220">
  <si>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</si>
  <si>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</si>
  <si>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</si>
  <si>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</si>
  <si>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</si>
  <si>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</si>
  <si>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</si>
  <si>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</si>
  <si>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</si>
  <si>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</si>
  <si>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</si>
  <si>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</si>
  <si>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</si>
  <si>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</si>
  <si>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</si>
  <si>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</si>
  <si>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</si>
  <si>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</si>
  <si>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</si>
  <si>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</si>
  <si>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</si>
  <si>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</si>
  <si>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</si>
  <si>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</si>
  <si>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</si>
  <si>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</si>
  <si>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</si>
  <si>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</si>
  <si>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</si>
  <si>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</si>
  <si>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</si>
  <si>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</si>
  <si>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</si>
  <si>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</si>
  <si>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</si>
  <si>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</si>
  <si>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</si>
  <si>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</si>
  <si>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</si>
  <si>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</si>
  <si>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</si>
  <si>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</si>
  <si>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</si>
  <si>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</si>
  <si>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</si>
  <si>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</si>
  <si>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</si>
  <si>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</si>
  <si>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</si>
  <si>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</si>
  <si>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</si>
  <si>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</si>
  <si>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</si>
  <si>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</si>
  <si>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</si>
  <si>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</si>
  <si>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</si>
  <si>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</si>
  <si>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</si>
  <si>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</si>
  <si>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</si>
  <si>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</si>
  <si>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</si>
  <si>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</si>
  <si>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</si>
  <si>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</si>
  <si>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</si>
  <si>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</si>
  <si>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</si>
  <si>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คำอธิบายรายวิชา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</si>
  <si>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</si>
  <si>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</si>
  <si>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</si>
  <si>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</si>
  <si>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</si>
  <si>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</si>
  <si>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</si>
  <si>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</si>
  <si>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</si>
  <si>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</si>
  <si>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</si>
  <si>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</si>
  <si>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</si>
  <si>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</si>
  <si>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</si>
  <si>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</si>
  <si>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</si>
  <si>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</si>
  <si>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</si>
  <si>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</si>
  <si>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</si>
  <si>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</si>
  <si>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</si>
  <si>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</si>
  <si>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</si>
  <si>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</si>
  <si>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</si>
  <si>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</si>
  <si>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</si>
  <si>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</si>
  <si>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</si>
  <si>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</si>
  <si>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</si>
  <si>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</si>
  <si>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</si>
  <si>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</si>
  <si>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</si>
  <si>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</si>
  <si>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</si>
  <si>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</si>
  <si>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</si>
  <si>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</si>
  <si>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</si>
  <si>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</si>
  <si>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</si>
  <si>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</si>
  <si>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</si>
  <si>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</si>
  <si>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</si>
  <si>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</si>
  <si>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</si>
  <si>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</si>
  <si>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</si>
  <si>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</si>
  <si>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</si>
  <si>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</si>
  <si>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</si>
  <si>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</si>
  <si>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</si>
  <si>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</si>
  <si>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</si>
  <si>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</si>
  <si>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</si>
  <si>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1,2,3</t>
  </si>
  <si>
    <t>การบันทึกเวลาเรียน/การเช็คเวลาเรียน ให้บันทึกรายละเอียด ดังนี้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</si>
  <si>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</si>
  <si>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</si>
  <si>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</si>
  <si>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</si>
  <si>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</si>
  <si>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ด้วยหมึกแดงทุกหน้า พร้อมลงชื่อกำกับ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</si>
  <si>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</si>
  <si>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</si>
  <si>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</si>
  <si>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</si>
  <si>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</si>
  <si>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ปพ. 5 บ</t>
  </si>
  <si>
    <r>
      <t xml:space="preserve">             </t>
    </r>
    <r>
      <rPr>
        <b/>
        <sz val="14"/>
        <rFont val="TH SarabunPSK"/>
        <family val="2"/>
      </rPr>
      <t>ระหว่างเรียน : ปลายภาคเรียน</t>
    </r>
  </si>
  <si>
    <r>
      <rPr>
        <b/>
        <sz val="14"/>
        <rFont val="TH SarabunPSK"/>
        <family val="2"/>
      </rPr>
      <t xml:space="preserve">                          </t>
    </r>
    <r>
      <rPr>
        <b/>
        <u val="single"/>
        <sz val="14"/>
        <rFont val="TH SarabunPSK"/>
        <family val="2"/>
      </rPr>
      <t xml:space="preserve">  ความหมายการให้คะแนน K P A</t>
    </r>
    <r>
      <rPr>
        <sz val="14"/>
        <rFont val="TH SarabunPSK"/>
        <family val="2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</si>
  <si>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ให้เขียนเครื่องหมาย  /  สำหรับผู้ที่มาเรียนด้วยหมึกสีน้ำเงิน</t>
  </si>
  <si>
    <t>ส่วนผู้ที่ไม่มาเรียนให้ทำเคริ่งหมาย 0 ด้วยหมึกสีแดง</t>
  </si>
  <si>
    <t xml:space="preserve">เมื่อภายหลังนักเรียนนำใบลาป่วยหรือลากิจมาแสดง ให้เขียน ล ด้วยหมึกสีแดง   </t>
  </si>
  <si>
    <t>£</t>
  </si>
  <si>
    <t xml:space="preserve">ต้องเช็คเวลาเรียนให้ครบ 20 สัปดาห์  </t>
  </si>
  <si>
    <t>สัปดาห์หนึ่งกำหนดไว้ 5 ช่อง คือ 5 วัน</t>
  </si>
  <si>
    <t>การเขียนคะแนนรวมไม่ผ่านเกณฑ์และผลการเรียน 0,ร,มส ให้เขียนด้วยหมึกแดง</t>
  </si>
  <si>
    <t>การหาค่าเกรดเฉลี่ยเท่ากับผลรวม(น้ำหนักหน่วยกิต x เกรดที่นักเรียนได้)แล้วหาร</t>
  </si>
  <si>
    <t>การประเมิน การอ่าน คิดวิเคระห์ และเขียนสื่อความหมาย</t>
  </si>
  <si>
    <t>กำหนดชั่วโมงที่ ให้เขียน 1,2,3….. ถ้าสอนหลายชั่วโมงในวันเดียวกัน</t>
  </si>
  <si>
    <t xml:space="preserve"> ให้เขียน 1-2,3-4 หรือ 1-3,4-6 ฯลฯ</t>
  </si>
  <si>
    <t xml:space="preserve"> </t>
  </si>
  <si>
    <t>นางพิรุณพรรณ  เต็มวงษ์</t>
  </si>
  <si>
    <t>ขาดนานและระบุ "ขาดนาน"</t>
  </si>
  <si>
    <t>กรณีนักเรียนขาดนาน ให้ขีดเส้นตรงด้วยหมึกแดงจากวันที่นักเรียน</t>
  </si>
  <si>
    <t>นายธิติพัชร์ มาลา</t>
  </si>
  <si>
    <t>1/7</t>
  </si>
  <si>
    <t>นางดาวใจ  ทำทิพย์</t>
  </si>
  <si>
    <t>นางสาวอุมากรณ์  ยาที</t>
  </si>
  <si>
    <t>ด.ช</t>
  </si>
  <si>
    <t>กฤษณกัณท์</t>
  </si>
  <si>
    <t>ศรีบุรินทร์</t>
  </si>
  <si>
    <t>ณัฐสิทธิ์</t>
  </si>
  <si>
    <t>โศภาวชิราเสนีย์</t>
  </si>
  <si>
    <t>เตชินท์</t>
  </si>
  <si>
    <t>ทมเจริญ</t>
  </si>
  <si>
    <t>ปราชญ์</t>
  </si>
  <si>
    <t>จงปัตนา</t>
  </si>
  <si>
    <t>วรากร</t>
  </si>
  <si>
    <t>ด้วงมูล</t>
  </si>
  <si>
    <t>ศุกลวัฒน์</t>
  </si>
  <si>
    <t>สุธงษา</t>
  </si>
  <si>
    <t>ด.ญ</t>
  </si>
  <si>
    <t>กรกณกฐ์</t>
  </si>
  <si>
    <t>บุญหนัก</t>
  </si>
  <si>
    <t>จิรฐา</t>
  </si>
  <si>
    <t>เจริญชัย</t>
  </si>
  <si>
    <t>ชนัญชิดา</t>
  </si>
  <si>
    <t>ชมพูนุช</t>
  </si>
  <si>
    <t>สอนสุภาพ</t>
  </si>
  <si>
    <t>ณัชชา</t>
  </si>
  <si>
    <t>ทาวงษ์</t>
  </si>
  <si>
    <t>ณัฐกฤตา</t>
  </si>
  <si>
    <t>ผดุงโกเม็ด</t>
  </si>
  <si>
    <t>ณัฐชนัน</t>
  </si>
  <si>
    <t>จุตตะโน</t>
  </si>
  <si>
    <t>ณัฐณิชา</t>
  </si>
  <si>
    <t>บุตรพรม</t>
  </si>
  <si>
    <t>ธัญชนก</t>
  </si>
  <si>
    <t>ปพิชญา</t>
  </si>
  <si>
    <t>สีทาสังข์</t>
  </si>
  <si>
    <t>ปัญญาพร</t>
  </si>
  <si>
    <t>ทองคำแสน</t>
  </si>
  <si>
    <t>ปุณยาพร</t>
  </si>
  <si>
    <t>ภูสถาน</t>
  </si>
  <si>
    <t>พรชิตา</t>
  </si>
  <si>
    <t>แก้วผ่าน</t>
  </si>
  <si>
    <t>ลลิตา</t>
  </si>
  <si>
    <t>มุลทากุล</t>
  </si>
  <si>
    <t>วิศัลษ์ศยา</t>
  </si>
  <si>
    <t>ร่องจิก</t>
  </si>
  <si>
    <t>ศรัณย์รัชต์</t>
  </si>
  <si>
    <t>วรรณทองสุข</t>
  </si>
  <si>
    <t>อภิชญา</t>
  </si>
  <si>
    <t>โสประดิษฐ์</t>
  </si>
  <si>
    <t>อรปรียา</t>
  </si>
  <si>
    <t>ท่าประโคน</t>
  </si>
  <si>
    <t>เอริกา</t>
  </si>
  <si>
    <t>แพงศรี</t>
  </si>
  <si>
    <t>กฤตธีรา</t>
  </si>
  <si>
    <t>บุญตัง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</si>
</sst>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  <numFmt numFmtId="206" formatCode="0000000000000"/>
    <numFmt numFmtId="207" formatCode="00000"/>
  </numFmts>
  <fonts count="61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20"/>
      <name val="TH SarabunPSK"/>
      <family val="2"/>
    </font>
    <font>
      <sz val="13"/>
      <name val="TH SarabunPSK"/>
      <family val="2"/>
    </font>
    <font>
      <b/>
      <u val="single"/>
      <sz val="26"/>
      <name val="TH SarabunPSK"/>
      <family val="2"/>
    </font>
    <font>
      <b/>
      <sz val="26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b/>
      <u val="single"/>
      <sz val="12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20"/>
      <name val="Wingdings 2"/>
      <family val="1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>
        <color indexed="63"/>
      </top>
      <bottom style="hair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59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8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left" vertical="center"/>
      <protection/>
    </xf>
    <xf numFmtId="0" fontId="12" fillId="0" borderId="35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 applyProtection="1">
      <alignment horizontal="center"/>
      <protection/>
    </xf>
    <xf numFmtId="49" fontId="12" fillId="0" borderId="40" xfId="0" applyNumberFormat="1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left"/>
      <protection/>
    </xf>
    <xf numFmtId="0" fontId="12" fillId="0" borderId="42" xfId="0" applyFont="1" applyFill="1" applyBorder="1" applyAlignment="1" applyProtection="1">
      <alignment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43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center"/>
      <protection/>
    </xf>
    <xf numFmtId="0" fontId="19" fillId="0" borderId="44" xfId="0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9" fillId="0" borderId="36" xfId="0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/>
      <protection/>
    </xf>
    <xf numFmtId="0" fontId="19" fillId="0" borderId="43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49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18" fillId="0" borderId="1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/>
    </xf>
    <xf numFmtId="0" fontId="12" fillId="33" borderId="51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35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40" xfId="0" applyFont="1" applyFill="1" applyBorder="1" applyAlignment="1" applyProtection="1">
      <alignment horizontal="center"/>
      <protection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33" borderId="54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18" fillId="0" borderId="34" xfId="0" applyFont="1" applyFill="1" applyBorder="1" applyAlignment="1" applyProtection="1">
      <alignment horizontal="center"/>
      <protection/>
    </xf>
    <xf numFmtId="0" fontId="18" fillId="33" borderId="34" xfId="0" applyFont="1" applyFill="1" applyBorder="1" applyAlignment="1" applyProtection="1">
      <alignment horizontal="center"/>
      <protection/>
    </xf>
    <xf numFmtId="0" fontId="19" fillId="0" borderId="35" xfId="0" applyFont="1" applyFill="1" applyBorder="1" applyAlignment="1" applyProtection="1">
      <alignment horizontal="center"/>
      <protection/>
    </xf>
    <xf numFmtId="0" fontId="19" fillId="0" borderId="40" xfId="0" applyFont="1" applyFill="1" applyBorder="1" applyAlignment="1" applyProtection="1">
      <alignment horizontal="center"/>
      <protection/>
    </xf>
    <xf numFmtId="0" fontId="9" fillId="0" borderId="3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9" fillId="0" borderId="0" xfId="0" applyFont="1" applyAlignment="1">
      <alignment/>
    </xf>
    <xf numFmtId="0" fontId="9" fillId="0" borderId="32" xfId="0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33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/>
    </xf>
    <xf numFmtId="207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12" fillId="33" borderId="50" xfId="0" applyFont="1" applyFill="1" applyBorder="1" applyAlignment="1" applyProtection="1">
      <alignment horizontal="center"/>
      <protection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7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vertical="center"/>
      <protection/>
    </xf>
    <xf numFmtId="0" fontId="22" fillId="0" borderId="58" xfId="0" applyFont="1" applyFill="1" applyBorder="1" applyAlignment="1" applyProtection="1">
      <alignment vertical="center"/>
      <protection/>
    </xf>
    <xf numFmtId="0" fontId="22" fillId="0" borderId="58" xfId="0" applyFont="1" applyFill="1" applyBorder="1" applyAlignment="1" applyProtection="1">
      <alignment horizontal="left" vertical="center"/>
      <protection/>
    </xf>
    <xf numFmtId="0" fontId="22" fillId="0" borderId="40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vertical="center"/>
      <protection/>
    </xf>
    <xf numFmtId="0" fontId="22" fillId="0" borderId="42" xfId="0" applyFont="1" applyFill="1" applyBorder="1" applyAlignment="1" applyProtection="1">
      <alignment vertical="center"/>
      <protection/>
    </xf>
    <xf numFmtId="0" fontId="22" fillId="0" borderId="42" xfId="0" applyFont="1" applyFill="1" applyBorder="1" applyAlignment="1" applyProtection="1">
      <alignment horizontal="left" vertical="center"/>
      <protection/>
    </xf>
    <xf numFmtId="49" fontId="22" fillId="0" borderId="35" xfId="0" applyNumberFormat="1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left" vertical="center"/>
      <protection/>
    </xf>
    <xf numFmtId="49" fontId="22" fillId="0" borderId="40" xfId="0" applyNumberFormat="1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9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55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56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5" borderId="16" xfId="0" applyFont="1" applyFill="1" applyBorder="1" applyAlignment="1" quotePrefix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31" xfId="0" applyFont="1" applyFill="1" applyBorder="1" applyAlignment="1" applyProtection="1">
      <alignment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199" fontId="12" fillId="0" borderId="1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22" fillId="0" borderId="42" xfId="0" applyFont="1" applyFill="1" applyBorder="1" applyAlignment="1" applyProtection="1">
      <alignment horizontal="left" vertical="center"/>
      <protection/>
    </xf>
    <xf numFmtId="0" fontId="22" fillId="0" borderId="59" xfId="0" applyFont="1" applyFill="1" applyBorder="1" applyAlignment="1" applyProtection="1">
      <alignment horizontal="left" vertical="center"/>
      <protection/>
    </xf>
    <xf numFmtId="0" fontId="22" fillId="0" borderId="58" xfId="0" applyFont="1" applyFill="1" applyBorder="1" applyAlignment="1" applyProtection="1">
      <alignment horizontal="left" vertical="center"/>
      <protection/>
    </xf>
    <xf numFmtId="0" fontId="22" fillId="0" borderId="6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left" indent="3"/>
      <protection/>
    </xf>
    <xf numFmtId="0" fontId="12" fillId="0" borderId="17" xfId="0" applyFont="1" applyFill="1" applyBorder="1" applyAlignment="1" applyProtection="1">
      <alignment horizontal="left" indent="3"/>
      <protection/>
    </xf>
    <xf numFmtId="0" fontId="12" fillId="0" borderId="18" xfId="0" applyFont="1" applyFill="1" applyBorder="1" applyAlignment="1" applyProtection="1">
      <alignment horizontal="left" indent="3"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59" xfId="0" applyFont="1" applyFill="1" applyBorder="1" applyAlignment="1" applyProtection="1">
      <alignment horizontal="left"/>
      <protection/>
    </xf>
    <xf numFmtId="0" fontId="12" fillId="33" borderId="39" xfId="0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2" fillId="33" borderId="48" xfId="0" applyFont="1" applyFill="1" applyBorder="1" applyAlignment="1" applyProtection="1">
      <alignment horizontal="center" vertical="center"/>
      <protection/>
    </xf>
    <xf numFmtId="0" fontId="12" fillId="33" borderId="46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33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 vertical="center" textRotation="90"/>
      <protection/>
    </xf>
    <xf numFmtId="0" fontId="18" fillId="0" borderId="34" xfId="0" applyFont="1" applyFill="1" applyBorder="1" applyAlignment="1" applyProtection="1">
      <alignment horizontal="center" vertical="center" textRotation="90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textRotation="90" wrapText="1"/>
    </xf>
    <xf numFmtId="0" fontId="18" fillId="0" borderId="34" xfId="0" applyFont="1" applyFill="1" applyBorder="1" applyAlignment="1">
      <alignment horizontal="center" vertical="center" textRotation="90" wrapText="1"/>
    </xf>
    <xf numFmtId="0" fontId="18" fillId="0" borderId="54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60" fillId="0" borderId="18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4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239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</xdr:row>
      <xdr:rowOff>66675</xdr:rowOff>
    </xdr:from>
    <xdr:to>
      <xdr:col>18</xdr:col>
      <xdr:colOff>123825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371475"/>
          <a:ext cx="266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43475" y="314325"/>
          <a:ext cx="266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</xdr:row>
      <xdr:rowOff>9525</xdr:rowOff>
    </xdr:from>
    <xdr:to>
      <xdr:col>18</xdr:col>
      <xdr:colOff>123825</xdr:colOff>
      <xdr:row>1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62525" y="314325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1</xdr:row>
      <xdr:rowOff>57150</xdr:rowOff>
    </xdr:from>
    <xdr:to>
      <xdr:col>15</xdr:col>
      <xdr:colOff>228600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33950" y="36195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</xdr:row>
      <xdr:rowOff>28575</xdr:rowOff>
    </xdr:from>
    <xdr:to>
      <xdr:col>14</xdr:col>
      <xdr:colOff>123825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33900" y="333375"/>
          <a:ext cx="266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38100</xdr:rowOff>
    </xdr:from>
    <xdr:to>
      <xdr:col>8</xdr:col>
      <xdr:colOff>19050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33850" y="5905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66675</xdr:rowOff>
    </xdr:from>
    <xdr:to>
      <xdr:col>5</xdr:col>
      <xdr:colOff>200025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666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view="pageBreakPreview" zoomScaleSheetLayoutView="100" zoomScalePageLayoutView="0" workbookViewId="0" topLeftCell="A1">
      <selection activeCell="C2" sqref="C2:E27"/>
    </sheetView>
  </sheetViews>
  <sheetFormatPr defaultColWidth="9.140625" defaultRowHeight="20.25"/>
  <cols>
    <col min="1" max="1" width="4.7109375" style="29" customWidth="1"/>
    <col min="2" max="2" width="7.28125" style="30" customWidth="1"/>
    <col min="3" max="3" width="4.57421875" style="23" customWidth="1"/>
    <col min="4" max="4" width="9.28125" style="23" customWidth="1"/>
    <col min="5" max="5" width="13.28125" style="23" customWidth="1"/>
    <col min="6" max="16384" width="9.140625" style="23" customWidth="1"/>
  </cols>
  <sheetData>
    <row r="1" spans="1:5" ht="21.75">
      <c r="A1" s="12" t="s">
        <v>18</v>
      </c>
      <c r="B1" s="22" t="s">
        <v>14</v>
      </c>
      <c r="C1" s="12" t="s">
        <v>15</v>
      </c>
      <c r="D1" s="12" t="s">
        <v>16</v>
      </c>
      <c r="E1" s="12" t="s">
        <v>17</v>
      </c>
    </row>
    <row r="2" spans="1:5" ht="18.75" customHeight="1">
      <c r="A2" s="24">
        <v>1</v>
      </c>
      <c r="B2" s="158">
        <v>9587</v>
      </c>
      <c r="C2" s="159" t="s">
        <v>168</v>
      </c>
      <c r="D2" s="160" t="s">
        <v>169</v>
      </c>
      <c r="E2" s="161" t="s">
        <v>170</v>
      </c>
    </row>
    <row r="3" spans="1:5" ht="18.75" customHeight="1">
      <c r="A3" s="24">
        <v>2</v>
      </c>
      <c r="B3" s="158">
        <v>9588</v>
      </c>
      <c r="C3" s="159" t="s">
        <v>168</v>
      </c>
      <c r="D3" s="160" t="s">
        <v>171</v>
      </c>
      <c r="E3" s="161" t="s">
        <v>172</v>
      </c>
    </row>
    <row r="4" spans="1:5" ht="18.75" customHeight="1">
      <c r="A4" s="24">
        <v>3</v>
      </c>
      <c r="B4" s="158">
        <v>9589</v>
      </c>
      <c r="C4" s="159" t="s">
        <v>168</v>
      </c>
      <c r="D4" s="160" t="s">
        <v>173</v>
      </c>
      <c r="E4" s="161" t="s">
        <v>174</v>
      </c>
    </row>
    <row r="5" spans="1:5" ht="18.75" customHeight="1">
      <c r="A5" s="24">
        <v>4</v>
      </c>
      <c r="B5" s="158">
        <v>9590</v>
      </c>
      <c r="C5" s="159" t="s">
        <v>168</v>
      </c>
      <c r="D5" s="160" t="s">
        <v>175</v>
      </c>
      <c r="E5" s="161" t="s">
        <v>176</v>
      </c>
    </row>
    <row r="6" spans="1:5" ht="18.75" customHeight="1">
      <c r="A6" s="24">
        <v>5</v>
      </c>
      <c r="B6" s="158">
        <v>9591</v>
      </c>
      <c r="C6" s="159" t="s">
        <v>168</v>
      </c>
      <c r="D6" s="160" t="s">
        <v>177</v>
      </c>
      <c r="E6" s="161" t="s">
        <v>178</v>
      </c>
    </row>
    <row r="7" spans="1:5" ht="18.75" customHeight="1">
      <c r="A7" s="24">
        <v>6</v>
      </c>
      <c r="B7" s="158">
        <v>9644</v>
      </c>
      <c r="C7" s="159" t="s">
        <v>168</v>
      </c>
      <c r="D7" s="160" t="s">
        <v>179</v>
      </c>
      <c r="E7" s="161" t="s">
        <v>180</v>
      </c>
    </row>
    <row r="8" spans="1:5" ht="18.75" customHeight="1">
      <c r="A8" s="24">
        <v>7</v>
      </c>
      <c r="B8" s="158">
        <v>9593</v>
      </c>
      <c r="C8" s="159" t="s">
        <v>181</v>
      </c>
      <c r="D8" s="160" t="s">
        <v>182</v>
      </c>
      <c r="E8" s="161" t="s">
        <v>183</v>
      </c>
    </row>
    <row r="9" spans="1:5" ht="18.75" customHeight="1">
      <c r="A9" s="24">
        <v>8</v>
      </c>
      <c r="B9" s="158">
        <v>9594</v>
      </c>
      <c r="C9" s="159" t="s">
        <v>181</v>
      </c>
      <c r="D9" s="160" t="s">
        <v>184</v>
      </c>
      <c r="E9" s="161" t="s">
        <v>185</v>
      </c>
    </row>
    <row r="10" spans="1:5" ht="18.75" customHeight="1">
      <c r="A10" s="24">
        <v>9</v>
      </c>
      <c r="B10" s="158">
        <v>9595</v>
      </c>
      <c r="C10" s="159" t="s">
        <v>181</v>
      </c>
      <c r="D10" s="160" t="s">
        <v>186</v>
      </c>
      <c r="E10" s="161" t="s">
        <v>180</v>
      </c>
    </row>
    <row r="11" spans="1:5" ht="18.75" customHeight="1">
      <c r="A11" s="24">
        <v>10</v>
      </c>
      <c r="B11" s="158">
        <v>9596</v>
      </c>
      <c r="C11" s="159" t="s">
        <v>181</v>
      </c>
      <c r="D11" s="160" t="s">
        <v>187</v>
      </c>
      <c r="E11" s="161" t="s">
        <v>188</v>
      </c>
    </row>
    <row r="12" spans="1:5" ht="18.75" customHeight="1">
      <c r="A12" s="24">
        <v>11</v>
      </c>
      <c r="B12" s="158">
        <v>9597</v>
      </c>
      <c r="C12" s="159" t="s">
        <v>181</v>
      </c>
      <c r="D12" s="160" t="s">
        <v>189</v>
      </c>
      <c r="E12" s="161" t="s">
        <v>190</v>
      </c>
    </row>
    <row r="13" spans="1:5" ht="18.75" customHeight="1">
      <c r="A13" s="24">
        <v>12</v>
      </c>
      <c r="B13" s="158">
        <v>9598</v>
      </c>
      <c r="C13" s="159" t="s">
        <v>181</v>
      </c>
      <c r="D13" s="160" t="s">
        <v>191</v>
      </c>
      <c r="E13" s="161" t="s">
        <v>192</v>
      </c>
    </row>
    <row r="14" spans="1:5" ht="18.75" customHeight="1">
      <c r="A14" s="24">
        <v>13</v>
      </c>
      <c r="B14" s="158">
        <v>9599</v>
      </c>
      <c r="C14" s="159" t="s">
        <v>181</v>
      </c>
      <c r="D14" s="160" t="s">
        <v>193</v>
      </c>
      <c r="E14" s="161" t="s">
        <v>194</v>
      </c>
    </row>
    <row r="15" spans="1:5" ht="18.75" customHeight="1">
      <c r="A15" s="24">
        <v>14</v>
      </c>
      <c r="B15" s="158">
        <v>9600</v>
      </c>
      <c r="C15" s="159" t="s">
        <v>181</v>
      </c>
      <c r="D15" s="160" t="s">
        <v>195</v>
      </c>
      <c r="E15" s="161" t="s">
        <v>196</v>
      </c>
    </row>
    <row r="16" spans="1:5" ht="18.75" customHeight="1">
      <c r="A16" s="24">
        <v>15</v>
      </c>
      <c r="B16" s="158">
        <v>9601</v>
      </c>
      <c r="C16" s="159" t="s">
        <v>181</v>
      </c>
      <c r="D16" s="160" t="s">
        <v>197</v>
      </c>
      <c r="E16" s="161" t="s">
        <v>170</v>
      </c>
    </row>
    <row r="17" spans="1:5" ht="18.75" customHeight="1">
      <c r="A17" s="24">
        <v>16</v>
      </c>
      <c r="B17" s="158">
        <v>9602</v>
      </c>
      <c r="C17" s="159" t="s">
        <v>181</v>
      </c>
      <c r="D17" s="160" t="s">
        <v>198</v>
      </c>
      <c r="E17" s="161" t="s">
        <v>199</v>
      </c>
    </row>
    <row r="18" spans="1:5" ht="18.75" customHeight="1">
      <c r="A18" s="24">
        <v>17</v>
      </c>
      <c r="B18" s="158">
        <v>9603</v>
      </c>
      <c r="C18" s="159" t="s">
        <v>181</v>
      </c>
      <c r="D18" s="160" t="s">
        <v>200</v>
      </c>
      <c r="E18" s="161" t="s">
        <v>201</v>
      </c>
    </row>
    <row r="19" spans="1:5" ht="18.75" customHeight="1">
      <c r="A19" s="24">
        <v>18</v>
      </c>
      <c r="B19" s="158">
        <v>9604</v>
      </c>
      <c r="C19" s="159" t="s">
        <v>181</v>
      </c>
      <c r="D19" s="160" t="s">
        <v>202</v>
      </c>
      <c r="E19" s="161" t="s">
        <v>203</v>
      </c>
    </row>
    <row r="20" spans="1:5" ht="18.75" customHeight="1">
      <c r="A20" s="24">
        <v>19</v>
      </c>
      <c r="B20" s="158">
        <v>9605</v>
      </c>
      <c r="C20" s="159" t="s">
        <v>181</v>
      </c>
      <c r="D20" s="160" t="s">
        <v>204</v>
      </c>
      <c r="E20" s="161" t="s">
        <v>205</v>
      </c>
    </row>
    <row r="21" spans="1:5" ht="18.75" customHeight="1">
      <c r="A21" s="24">
        <v>20</v>
      </c>
      <c r="B21" s="158">
        <v>9607</v>
      </c>
      <c r="C21" s="159" t="s">
        <v>181</v>
      </c>
      <c r="D21" s="160" t="s">
        <v>206</v>
      </c>
      <c r="E21" s="161" t="s">
        <v>207</v>
      </c>
    </row>
    <row r="22" spans="1:5" ht="18.75" customHeight="1">
      <c r="A22" s="24">
        <v>21</v>
      </c>
      <c r="B22" s="158">
        <v>9608</v>
      </c>
      <c r="C22" s="159" t="s">
        <v>181</v>
      </c>
      <c r="D22" s="154" t="s">
        <v>208</v>
      </c>
      <c r="E22" s="161" t="s">
        <v>209</v>
      </c>
    </row>
    <row r="23" spans="1:5" ht="18.75" customHeight="1">
      <c r="A23" s="24">
        <v>22</v>
      </c>
      <c r="B23" s="158">
        <v>9609</v>
      </c>
      <c r="C23" s="159" t="s">
        <v>181</v>
      </c>
      <c r="D23" s="160" t="s">
        <v>210</v>
      </c>
      <c r="E23" s="161" t="s">
        <v>211</v>
      </c>
    </row>
    <row r="24" spans="1:5" ht="18.75" customHeight="1">
      <c r="A24" s="24">
        <v>23</v>
      </c>
      <c r="B24" s="158">
        <v>9610</v>
      </c>
      <c r="C24" s="159" t="s">
        <v>181</v>
      </c>
      <c r="D24" s="160" t="s">
        <v>212</v>
      </c>
      <c r="E24" s="161" t="s">
        <v>213</v>
      </c>
    </row>
    <row r="25" spans="1:5" ht="18.75" customHeight="1">
      <c r="A25" s="24">
        <v>24</v>
      </c>
      <c r="B25" s="158">
        <v>9611</v>
      </c>
      <c r="C25" s="159" t="s">
        <v>181</v>
      </c>
      <c r="D25" s="160" t="s">
        <v>214</v>
      </c>
      <c r="E25" s="161" t="s">
        <v>215</v>
      </c>
    </row>
    <row r="26" spans="1:5" ht="18.75" customHeight="1">
      <c r="A26" s="24">
        <v>25</v>
      </c>
      <c r="B26" s="158">
        <v>9612</v>
      </c>
      <c r="C26" s="159" t="s">
        <v>181</v>
      </c>
      <c r="D26" s="160" t="s">
        <v>216</v>
      </c>
      <c r="E26" s="161" t="s">
        <v>217</v>
      </c>
    </row>
    <row r="27" spans="1:5" ht="18.75" customHeight="1">
      <c r="A27" s="24">
        <v>26</v>
      </c>
      <c r="B27" s="342">
        <v>9614</v>
      </c>
      <c r="C27" s="343" t="s">
        <v>181</v>
      </c>
      <c r="D27" s="344" t="s">
        <v>218</v>
      </c>
      <c r="E27" s="345" t="s">
        <v>219</v>
      </c>
    </row>
    <row r="28" spans="1:5" ht="18.75" customHeight="1">
      <c r="A28" s="24">
        <v>27</v>
      </c>
      <c r="B28" s="158"/>
      <c r="C28" s="159"/>
      <c r="D28" s="162"/>
      <c r="E28" s="163"/>
    </row>
    <row r="29" spans="1:5" ht="18.75" customHeight="1">
      <c r="A29" s="24">
        <v>28</v>
      </c>
      <c r="B29" s="158"/>
      <c r="C29" s="159"/>
      <c r="D29" s="160"/>
      <c r="E29" s="161"/>
    </row>
    <row r="30" spans="1:5" ht="18.75" customHeight="1">
      <c r="A30" s="24">
        <v>29</v>
      </c>
      <c r="B30" s="158"/>
      <c r="C30" s="159"/>
      <c r="D30" s="160"/>
      <c r="E30" s="161"/>
    </row>
    <row r="31" spans="1:5" ht="18.75" customHeight="1">
      <c r="A31" s="24">
        <v>30</v>
      </c>
      <c r="B31" s="158"/>
      <c r="C31" s="159"/>
      <c r="D31" s="160"/>
      <c r="E31" s="161"/>
    </row>
    <row r="32" spans="1:5" ht="18.75" customHeight="1">
      <c r="A32" s="24">
        <v>31</v>
      </c>
      <c r="B32" s="158"/>
      <c r="C32" s="159"/>
      <c r="D32" s="160"/>
      <c r="E32" s="161"/>
    </row>
    <row r="33" spans="1:5" ht="18.75" customHeight="1">
      <c r="A33" s="24">
        <v>32</v>
      </c>
      <c r="B33" s="158"/>
      <c r="C33" s="159"/>
      <c r="D33" s="162"/>
      <c r="E33" s="163"/>
    </row>
    <row r="34" spans="1:5" ht="18.75" customHeight="1">
      <c r="A34" s="24">
        <v>33</v>
      </c>
      <c r="B34" s="158"/>
      <c r="C34" s="159"/>
      <c r="D34" s="160"/>
      <c r="E34" s="161"/>
    </row>
    <row r="35" spans="1:5" ht="18.75" customHeight="1">
      <c r="A35" s="24">
        <v>34</v>
      </c>
      <c r="B35" s="158"/>
      <c r="C35" s="159"/>
      <c r="D35" s="160"/>
      <c r="E35" s="161"/>
    </row>
    <row r="36" spans="1:5" ht="18.75" customHeight="1">
      <c r="A36" s="24">
        <v>35</v>
      </c>
      <c r="B36" s="158"/>
      <c r="C36" s="159"/>
      <c r="D36" s="162"/>
      <c r="E36" s="164"/>
    </row>
    <row r="37" spans="1:5" ht="18.75" customHeight="1">
      <c r="A37" s="24">
        <v>36</v>
      </c>
      <c r="B37" s="152"/>
      <c r="C37" s="153"/>
      <c r="D37" s="154"/>
      <c r="E37" s="155"/>
    </row>
    <row r="38" spans="1:5" ht="18.75" customHeight="1">
      <c r="A38" s="24">
        <v>37</v>
      </c>
      <c r="B38" s="152"/>
      <c r="C38" s="153"/>
      <c r="D38" s="154"/>
      <c r="E38" s="155"/>
    </row>
    <row r="39" spans="1:5" ht="18.75" customHeight="1">
      <c r="A39" s="24">
        <v>38</v>
      </c>
      <c r="B39" s="152"/>
      <c r="C39" s="153"/>
      <c r="D39" s="154"/>
      <c r="E39" s="155"/>
    </row>
    <row r="40" spans="1:5" ht="18.75" customHeight="1">
      <c r="A40" s="24">
        <v>39</v>
      </c>
      <c r="B40" s="152"/>
      <c r="C40" s="153"/>
      <c r="D40" s="154"/>
      <c r="E40" s="155"/>
    </row>
    <row r="41" spans="1:5" ht="18.75" customHeight="1">
      <c r="A41" s="24">
        <v>40</v>
      </c>
      <c r="B41" s="152"/>
      <c r="C41" s="153"/>
      <c r="D41" s="154"/>
      <c r="E41" s="155"/>
    </row>
    <row r="42" spans="1:5" ht="18.75" customHeight="1">
      <c r="A42" s="24">
        <v>41</v>
      </c>
      <c r="B42" s="152"/>
      <c r="C42" s="153"/>
      <c r="D42" s="154"/>
      <c r="E42" s="155"/>
    </row>
    <row r="43" spans="1:5" ht="18.75" customHeight="1">
      <c r="A43" s="24">
        <v>42</v>
      </c>
      <c r="B43" s="152"/>
      <c r="C43" s="153"/>
      <c r="D43" s="154"/>
      <c r="E43" s="155"/>
    </row>
    <row r="44" spans="1:5" ht="18.75" customHeight="1">
      <c r="A44" s="24">
        <v>43</v>
      </c>
      <c r="B44" s="152"/>
      <c r="C44" s="153"/>
      <c r="D44" s="154"/>
      <c r="E44" s="155"/>
    </row>
    <row r="45" spans="1:5" ht="18.75" customHeight="1">
      <c r="A45" s="24">
        <v>44</v>
      </c>
      <c r="B45" s="152"/>
      <c r="C45" s="153"/>
      <c r="D45" s="154"/>
      <c r="E45" s="155"/>
    </row>
    <row r="46" spans="1:5" ht="18.75" customHeight="1">
      <c r="A46" s="8"/>
      <c r="B46" s="27"/>
      <c r="C46" s="25"/>
      <c r="D46" s="28"/>
      <c r="E46" s="28"/>
    </row>
    <row r="47" spans="1:5" ht="18.75" customHeight="1">
      <c r="A47" s="8"/>
      <c r="B47" s="8"/>
      <c r="C47" s="25"/>
      <c r="D47" s="26"/>
      <c r="E47" s="26"/>
    </row>
    <row r="48" spans="1:5" ht="18.75" customHeight="1">
      <c r="A48" s="8"/>
      <c r="B48" s="8"/>
      <c r="C48" s="25"/>
      <c r="D48" s="26"/>
      <c r="E48" s="26"/>
    </row>
    <row r="49" spans="1:5" ht="18.75" customHeight="1">
      <c r="A49" s="8"/>
      <c r="B49" s="8"/>
      <c r="C49" s="25"/>
      <c r="D49" s="26"/>
      <c r="E49" s="26"/>
    </row>
    <row r="50" spans="1:5" ht="18.75" customHeight="1">
      <c r="A50" s="8"/>
      <c r="B50" s="27"/>
      <c r="C50" s="25"/>
      <c r="D50" s="28"/>
      <c r="E50" s="28"/>
    </row>
    <row r="51" spans="1:5" ht="18.75" customHeight="1">
      <c r="A51" s="8"/>
      <c r="B51" s="27"/>
      <c r="C51" s="25"/>
      <c r="D51" s="28"/>
      <c r="E51" s="28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49"/>
  <sheetViews>
    <sheetView view="pageBreakPreview" zoomScaleSheetLayoutView="100" zoomScalePageLayoutView="0" workbookViewId="0" topLeftCell="A10">
      <selection activeCell="A29" sqref="A29"/>
    </sheetView>
  </sheetViews>
  <sheetFormatPr defaultColWidth="10.7109375" defaultRowHeight="20.25"/>
  <cols>
    <col min="1" max="1" width="11.28125" style="48" bestFit="1" customWidth="1"/>
    <col min="2" max="2" width="10.7109375" style="48" customWidth="1"/>
    <col min="3" max="3" width="11.421875" style="48" customWidth="1"/>
    <col min="4" max="5" width="10.7109375" style="48" customWidth="1"/>
    <col min="6" max="6" width="3.00390625" style="48" customWidth="1"/>
    <col min="7" max="7" width="3.57421875" style="48" customWidth="1"/>
    <col min="8" max="9" width="10.7109375" style="48" customWidth="1"/>
    <col min="10" max="10" width="13.28125" style="48" customWidth="1"/>
    <col min="11" max="11" width="22.28125" style="48" customWidth="1"/>
    <col min="12" max="12" width="3.140625" style="48" customWidth="1"/>
    <col min="13" max="16384" width="10.7109375" style="48" customWidth="1"/>
  </cols>
  <sheetData>
    <row r="1" spans="1:12" ht="27.75">
      <c r="A1" s="331" t="s">
        <v>63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2" ht="27.7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 t="s">
        <v>160</v>
      </c>
      <c r="L2" s="128"/>
    </row>
    <row r="3" spans="1:12" ht="18.75" customHeight="1">
      <c r="A3" s="129" t="s">
        <v>77</v>
      </c>
      <c r="B3" s="130"/>
      <c r="C3" s="130"/>
      <c r="D3" s="130"/>
      <c r="E3" s="131"/>
      <c r="F3" s="1"/>
      <c r="G3" s="318" t="s">
        <v>102</v>
      </c>
      <c r="H3" s="319"/>
      <c r="I3" s="319"/>
      <c r="J3" s="319"/>
      <c r="K3" s="320"/>
      <c r="L3" s="1"/>
    </row>
    <row r="4" spans="1:12" ht="28.5" customHeight="1">
      <c r="A4" s="132" t="s">
        <v>147</v>
      </c>
      <c r="B4" s="1"/>
      <c r="C4" s="1"/>
      <c r="D4" s="1"/>
      <c r="E4" s="133"/>
      <c r="F4" s="1"/>
      <c r="G4" s="134">
        <v>1</v>
      </c>
      <c r="H4" s="316" t="s">
        <v>103</v>
      </c>
      <c r="I4" s="316"/>
      <c r="J4" s="316"/>
      <c r="K4" s="317"/>
      <c r="L4" s="1"/>
    </row>
    <row r="5" spans="1:12" s="56" customFormat="1" ht="18.75" customHeight="1">
      <c r="A5" s="136"/>
      <c r="B5" s="137" t="s">
        <v>21</v>
      </c>
      <c r="C5" s="321" t="s">
        <v>82</v>
      </c>
      <c r="D5" s="321"/>
      <c r="E5" s="138" t="s">
        <v>70</v>
      </c>
      <c r="F5" s="137"/>
      <c r="G5" s="134">
        <v>2</v>
      </c>
      <c r="H5" s="316" t="s">
        <v>104</v>
      </c>
      <c r="I5" s="316"/>
      <c r="J5" s="316"/>
      <c r="K5" s="317"/>
      <c r="L5" s="1"/>
    </row>
    <row r="6" spans="1:12" ht="18.75" customHeight="1">
      <c r="A6" s="139" t="s">
        <v>78</v>
      </c>
      <c r="B6" s="1"/>
      <c r="C6" s="1"/>
      <c r="D6" s="1"/>
      <c r="E6" s="133"/>
      <c r="F6" s="1"/>
      <c r="G6" s="134">
        <v>3</v>
      </c>
      <c r="H6" s="316" t="s">
        <v>105</v>
      </c>
      <c r="I6" s="316"/>
      <c r="J6" s="316"/>
      <c r="K6" s="317"/>
      <c r="L6" s="1"/>
    </row>
    <row r="7" spans="1:12" s="56" customFormat="1" ht="18.75" customHeight="1">
      <c r="A7" s="136"/>
      <c r="B7" s="137" t="s">
        <v>21</v>
      </c>
      <c r="C7" s="321" t="s">
        <v>79</v>
      </c>
      <c r="D7" s="321"/>
      <c r="E7" s="138" t="s">
        <v>70</v>
      </c>
      <c r="F7" s="137"/>
      <c r="G7" s="134">
        <v>4</v>
      </c>
      <c r="H7" s="316" t="s">
        <v>153</v>
      </c>
      <c r="I7" s="316"/>
      <c r="J7" s="316"/>
      <c r="K7" s="317"/>
      <c r="L7" s="1"/>
    </row>
    <row r="8" spans="1:12" ht="18.75" customHeight="1">
      <c r="A8" s="139" t="s">
        <v>80</v>
      </c>
      <c r="B8" s="1"/>
      <c r="C8" s="1"/>
      <c r="D8" s="1"/>
      <c r="E8" s="133"/>
      <c r="F8" s="1"/>
      <c r="G8" s="134"/>
      <c r="H8" s="140" t="s">
        <v>154</v>
      </c>
      <c r="I8" s="140"/>
      <c r="J8" s="140"/>
      <c r="K8" s="141"/>
      <c r="L8" s="1"/>
    </row>
    <row r="9" spans="1:12" ht="18.75" customHeight="1">
      <c r="A9" s="136"/>
      <c r="B9" s="137" t="s">
        <v>21</v>
      </c>
      <c r="C9" s="321" t="s">
        <v>79</v>
      </c>
      <c r="D9" s="321"/>
      <c r="E9" s="138" t="s">
        <v>70</v>
      </c>
      <c r="F9" s="137"/>
      <c r="G9" s="134">
        <v>5</v>
      </c>
      <c r="H9" s="316" t="s">
        <v>134</v>
      </c>
      <c r="I9" s="316"/>
      <c r="J9" s="316"/>
      <c r="K9" s="317"/>
      <c r="L9" s="137"/>
    </row>
    <row r="10" spans="1:12" ht="18.75" customHeight="1">
      <c r="A10" s="139" t="s">
        <v>81</v>
      </c>
      <c r="B10" s="1"/>
      <c r="C10" s="1"/>
      <c r="D10" s="1"/>
      <c r="E10" s="138"/>
      <c r="F10" s="137"/>
      <c r="G10" s="134">
        <v>5.1</v>
      </c>
      <c r="H10" s="316" t="s">
        <v>158</v>
      </c>
      <c r="I10" s="316"/>
      <c r="J10" s="316"/>
      <c r="K10" s="317"/>
      <c r="L10" s="137"/>
    </row>
    <row r="11" spans="1:12" s="56" customFormat="1" ht="18.75" customHeight="1">
      <c r="A11" s="142"/>
      <c r="B11" s="143" t="s">
        <v>21</v>
      </c>
      <c r="C11" s="322" t="s">
        <v>79</v>
      </c>
      <c r="D11" s="322"/>
      <c r="E11" s="144" t="s">
        <v>70</v>
      </c>
      <c r="F11" s="29"/>
      <c r="G11" s="134"/>
      <c r="H11" s="316" t="s">
        <v>159</v>
      </c>
      <c r="I11" s="316"/>
      <c r="J11" s="316"/>
      <c r="K11" s="317"/>
      <c r="L11" s="29"/>
    </row>
    <row r="12" spans="1:12" ht="18.75" customHeight="1">
      <c r="A12" s="29"/>
      <c r="B12" s="29"/>
      <c r="C12" s="29"/>
      <c r="D12" s="29"/>
      <c r="E12" s="29"/>
      <c r="F12" s="29"/>
      <c r="G12" s="145">
        <v>5.2</v>
      </c>
      <c r="H12" s="140" t="s">
        <v>149</v>
      </c>
      <c r="I12" s="140"/>
      <c r="J12" s="140"/>
      <c r="K12" s="135"/>
      <c r="L12" s="29"/>
    </row>
    <row r="13" spans="1:12" s="56" customFormat="1" ht="18.75" customHeight="1">
      <c r="A13" s="323" t="s">
        <v>83</v>
      </c>
      <c r="B13" s="324"/>
      <c r="C13" s="324"/>
      <c r="D13" s="324"/>
      <c r="E13" s="325"/>
      <c r="F13" s="29"/>
      <c r="G13" s="134"/>
      <c r="H13" s="140" t="s">
        <v>150</v>
      </c>
      <c r="I13" s="140"/>
      <c r="J13" s="140"/>
      <c r="K13" s="141"/>
      <c r="L13" s="29"/>
    </row>
    <row r="14" spans="1:12" ht="18.75" customHeight="1">
      <c r="A14" s="55" t="s">
        <v>84</v>
      </c>
      <c r="B14" s="300" t="s">
        <v>85</v>
      </c>
      <c r="C14" s="300"/>
      <c r="D14" s="300" t="s">
        <v>26</v>
      </c>
      <c r="E14" s="300"/>
      <c r="F14" s="29"/>
      <c r="G14" s="134"/>
      <c r="H14" s="146" t="s">
        <v>151</v>
      </c>
      <c r="I14" s="140"/>
      <c r="J14" s="140"/>
      <c r="K14" s="141"/>
      <c r="L14" s="29"/>
    </row>
    <row r="15" spans="1:12" s="56" customFormat="1" ht="18.75" customHeight="1">
      <c r="A15" s="8" t="s">
        <v>86</v>
      </c>
      <c r="B15" s="315" t="s">
        <v>94</v>
      </c>
      <c r="C15" s="315"/>
      <c r="D15" s="184">
        <v>4</v>
      </c>
      <c r="E15" s="184"/>
      <c r="F15" s="29"/>
      <c r="G15" s="134">
        <v>5.3</v>
      </c>
      <c r="H15" s="140" t="s">
        <v>135</v>
      </c>
      <c r="I15" s="140"/>
      <c r="J15" s="140"/>
      <c r="K15" s="141"/>
      <c r="L15" s="29"/>
    </row>
    <row r="16" spans="1:12" ht="18.75" customHeight="1">
      <c r="A16" s="8" t="s">
        <v>87</v>
      </c>
      <c r="B16" s="315" t="s">
        <v>95</v>
      </c>
      <c r="C16" s="315"/>
      <c r="D16" s="184">
        <v>3.5</v>
      </c>
      <c r="E16" s="184"/>
      <c r="F16" s="29"/>
      <c r="G16" s="147"/>
      <c r="H16" s="140" t="s">
        <v>136</v>
      </c>
      <c r="I16" s="140"/>
      <c r="J16" s="140"/>
      <c r="K16" s="141"/>
      <c r="L16" s="29"/>
    </row>
    <row r="17" spans="1:12" ht="18.75" customHeight="1">
      <c r="A17" s="8" t="s">
        <v>88</v>
      </c>
      <c r="B17" s="315" t="s">
        <v>96</v>
      </c>
      <c r="C17" s="315"/>
      <c r="D17" s="184">
        <v>3</v>
      </c>
      <c r="E17" s="184"/>
      <c r="F17" s="29"/>
      <c r="G17" s="134">
        <v>6</v>
      </c>
      <c r="H17" s="140" t="s">
        <v>163</v>
      </c>
      <c r="I17" s="140"/>
      <c r="J17" s="140"/>
      <c r="K17" s="141"/>
      <c r="L17" s="29"/>
    </row>
    <row r="18" spans="1:12" ht="18.75" customHeight="1">
      <c r="A18" s="8" t="s">
        <v>89</v>
      </c>
      <c r="B18" s="315" t="s">
        <v>97</v>
      </c>
      <c r="C18" s="315"/>
      <c r="D18" s="184">
        <v>2.5</v>
      </c>
      <c r="E18" s="184"/>
      <c r="F18" s="29"/>
      <c r="G18" s="134"/>
      <c r="H18" s="140" t="s">
        <v>162</v>
      </c>
      <c r="I18" s="140"/>
      <c r="J18" s="140"/>
      <c r="K18" s="141"/>
      <c r="L18" s="29"/>
    </row>
    <row r="19" spans="1:12" ht="18.75" customHeight="1">
      <c r="A19" s="8" t="s">
        <v>90</v>
      </c>
      <c r="B19" s="315" t="s">
        <v>98</v>
      </c>
      <c r="C19" s="315"/>
      <c r="D19" s="184">
        <v>2</v>
      </c>
      <c r="E19" s="184"/>
      <c r="F19" s="29"/>
      <c r="G19" s="134">
        <v>7</v>
      </c>
      <c r="H19" s="140" t="s">
        <v>137</v>
      </c>
      <c r="I19" s="140"/>
      <c r="J19" s="140"/>
      <c r="K19" s="141"/>
      <c r="L19" s="29"/>
    </row>
    <row r="20" spans="1:12" ht="18.75" customHeight="1">
      <c r="A20" s="8" t="s">
        <v>91</v>
      </c>
      <c r="B20" s="315" t="s">
        <v>99</v>
      </c>
      <c r="C20" s="315"/>
      <c r="D20" s="184">
        <v>1.5</v>
      </c>
      <c r="E20" s="184"/>
      <c r="F20" s="29"/>
      <c r="G20" s="134">
        <v>7.1</v>
      </c>
      <c r="H20" s="140" t="s">
        <v>138</v>
      </c>
      <c r="I20" s="140"/>
      <c r="J20" s="140"/>
      <c r="K20" s="141"/>
      <c r="L20" s="29"/>
    </row>
    <row r="21" spans="1:12" s="1" customFormat="1" ht="18.75" customHeight="1">
      <c r="A21" s="8" t="s">
        <v>92</v>
      </c>
      <c r="B21" s="315" t="s">
        <v>100</v>
      </c>
      <c r="C21" s="315"/>
      <c r="D21" s="184">
        <v>1</v>
      </c>
      <c r="E21" s="184"/>
      <c r="F21" s="29"/>
      <c r="G21" s="147"/>
      <c r="H21" s="140" t="s">
        <v>139</v>
      </c>
      <c r="I21" s="140"/>
      <c r="J21" s="140"/>
      <c r="K21" s="141"/>
      <c r="L21" s="29"/>
    </row>
    <row r="22" spans="1:12" s="1" customFormat="1" ht="18.75" customHeight="1">
      <c r="A22" s="8" t="s">
        <v>93</v>
      </c>
      <c r="B22" s="315" t="s">
        <v>101</v>
      </c>
      <c r="C22" s="315"/>
      <c r="D22" s="184">
        <v>0</v>
      </c>
      <c r="E22" s="184"/>
      <c r="F22" s="29"/>
      <c r="G22" s="134">
        <v>7.2</v>
      </c>
      <c r="H22" s="140" t="s">
        <v>155</v>
      </c>
      <c r="I22" s="140"/>
      <c r="J22" s="140"/>
      <c r="K22" s="141"/>
      <c r="L22" s="29"/>
    </row>
    <row r="23" spans="1:12" ht="18.75" customHeight="1">
      <c r="A23" s="29"/>
      <c r="B23" s="29"/>
      <c r="C23" s="29"/>
      <c r="D23" s="29"/>
      <c r="E23" s="29"/>
      <c r="F23" s="29"/>
      <c r="G23" s="134">
        <v>7.3</v>
      </c>
      <c r="H23" s="140" t="s">
        <v>145</v>
      </c>
      <c r="I23" s="140"/>
      <c r="J23" s="140"/>
      <c r="K23" s="141"/>
      <c r="L23" s="29"/>
    </row>
    <row r="24" spans="1:12" ht="18.75" customHeight="1">
      <c r="A24" s="308" t="s">
        <v>106</v>
      </c>
      <c r="B24" s="326"/>
      <c r="C24" s="326"/>
      <c r="D24" s="326"/>
      <c r="E24" s="327"/>
      <c r="F24" s="29"/>
      <c r="G24" s="147"/>
      <c r="H24" s="140" t="s">
        <v>140</v>
      </c>
      <c r="I24" s="140"/>
      <c r="J24" s="140"/>
      <c r="K24" s="141"/>
      <c r="L24" s="29"/>
    </row>
    <row r="25" spans="1:12" ht="18.75" customHeight="1">
      <c r="A25" s="328" t="s">
        <v>130</v>
      </c>
      <c r="B25" s="329"/>
      <c r="C25" s="329"/>
      <c r="D25" s="329"/>
      <c r="E25" s="330"/>
      <c r="F25" s="29"/>
      <c r="G25" s="134">
        <v>8</v>
      </c>
      <c r="H25" s="140" t="s">
        <v>156</v>
      </c>
      <c r="I25" s="140"/>
      <c r="J25" s="140"/>
      <c r="K25" s="141"/>
      <c r="L25" s="29"/>
    </row>
    <row r="26" spans="1:12" ht="18.75" customHeight="1">
      <c r="A26" s="328"/>
      <c r="B26" s="329"/>
      <c r="C26" s="329"/>
      <c r="D26" s="329"/>
      <c r="E26" s="330"/>
      <c r="F26" s="29"/>
      <c r="G26" s="147"/>
      <c r="H26" s="140" t="s">
        <v>141</v>
      </c>
      <c r="I26" s="140"/>
      <c r="J26" s="140"/>
      <c r="K26" s="141"/>
      <c r="L26" s="29"/>
    </row>
    <row r="27" spans="1:12" ht="18.75" customHeight="1">
      <c r="A27" s="328"/>
      <c r="B27" s="329"/>
      <c r="C27" s="329"/>
      <c r="D27" s="329"/>
      <c r="E27" s="330"/>
      <c r="F27" s="29"/>
      <c r="G27" s="134">
        <v>9</v>
      </c>
      <c r="H27" s="140" t="s">
        <v>142</v>
      </c>
      <c r="I27" s="140"/>
      <c r="J27" s="140"/>
      <c r="K27" s="141"/>
      <c r="L27" s="29"/>
    </row>
    <row r="28" spans="1:12" ht="27" customHeight="1">
      <c r="A28" s="328"/>
      <c r="B28" s="329"/>
      <c r="C28" s="329"/>
      <c r="D28" s="329"/>
      <c r="E28" s="330"/>
      <c r="F28" s="29"/>
      <c r="G28" s="147"/>
      <c r="H28" s="140" t="s">
        <v>143</v>
      </c>
      <c r="I28" s="140"/>
      <c r="J28" s="140"/>
      <c r="K28" s="141"/>
      <c r="L28" s="29"/>
    </row>
    <row r="29" spans="1:15" ht="26.25" customHeight="1">
      <c r="A29" s="63" t="s">
        <v>107</v>
      </c>
      <c r="B29" s="29"/>
      <c r="C29" s="29"/>
      <c r="D29" s="29"/>
      <c r="E29" s="61"/>
      <c r="F29" s="29"/>
      <c r="G29" s="148"/>
      <c r="H29" s="125" t="s">
        <v>144</v>
      </c>
      <c r="I29" s="125"/>
      <c r="J29" s="125"/>
      <c r="K29" s="149"/>
      <c r="L29" s="29"/>
      <c r="M29" s="1"/>
      <c r="N29" s="1"/>
      <c r="O29" s="1"/>
    </row>
    <row r="30" spans="1:15" ht="18.75" customHeight="1">
      <c r="A30" s="64">
        <v>1</v>
      </c>
      <c r="B30" s="311" t="s">
        <v>108</v>
      </c>
      <c r="C30" s="311"/>
      <c r="D30" s="311"/>
      <c r="E30" s="312"/>
      <c r="F30" s="29"/>
      <c r="L30" s="29"/>
      <c r="M30" s="1"/>
      <c r="N30" s="1"/>
      <c r="O30" s="1"/>
    </row>
    <row r="31" spans="1:15" ht="18.75" customHeight="1">
      <c r="A31" s="64">
        <v>2</v>
      </c>
      <c r="B31" s="311" t="s">
        <v>109</v>
      </c>
      <c r="C31" s="311"/>
      <c r="D31" s="311"/>
      <c r="E31" s="312"/>
      <c r="F31" s="29"/>
      <c r="L31" s="29"/>
      <c r="M31" s="1"/>
      <c r="N31" s="1"/>
      <c r="O31" s="1"/>
    </row>
    <row r="32" spans="1:15" ht="18.75" customHeight="1">
      <c r="A32" s="64">
        <v>3</v>
      </c>
      <c r="B32" s="311" t="s">
        <v>110</v>
      </c>
      <c r="C32" s="311"/>
      <c r="D32" s="311"/>
      <c r="E32" s="312"/>
      <c r="F32" s="29"/>
      <c r="G32" s="308" t="s">
        <v>157</v>
      </c>
      <c r="H32" s="309"/>
      <c r="I32" s="309"/>
      <c r="J32" s="309"/>
      <c r="K32" s="310"/>
      <c r="L32" s="29"/>
      <c r="M32" s="1"/>
      <c r="N32" s="1"/>
      <c r="O32" s="1"/>
    </row>
    <row r="33" spans="1:15" ht="18.75" customHeight="1">
      <c r="A33" s="313" t="s">
        <v>111</v>
      </c>
      <c r="B33" s="314"/>
      <c r="C33" s="29"/>
      <c r="D33" s="29"/>
      <c r="E33" s="61"/>
      <c r="F33" s="29"/>
      <c r="G33" s="62" t="s">
        <v>107</v>
      </c>
      <c r="H33" s="150"/>
      <c r="I33" s="29"/>
      <c r="J33" s="29"/>
      <c r="K33" s="61"/>
      <c r="L33" s="29"/>
      <c r="M33" s="1"/>
      <c r="N33" s="1"/>
      <c r="O33" s="1"/>
    </row>
    <row r="34" spans="1:15" ht="18.75" customHeight="1">
      <c r="A34" s="8" t="s">
        <v>84</v>
      </c>
      <c r="B34" s="184" t="s">
        <v>85</v>
      </c>
      <c r="C34" s="184"/>
      <c r="D34" s="184" t="s">
        <v>112</v>
      </c>
      <c r="E34" s="184"/>
      <c r="F34" s="29"/>
      <c r="G34" s="64">
        <v>1</v>
      </c>
      <c r="H34" s="311" t="s">
        <v>108</v>
      </c>
      <c r="I34" s="311"/>
      <c r="J34" s="311"/>
      <c r="K34" s="312"/>
      <c r="L34" s="29"/>
      <c r="M34" s="1"/>
      <c r="N34" s="1"/>
      <c r="O34" s="1"/>
    </row>
    <row r="35" spans="1:12" ht="18.75" customHeight="1">
      <c r="A35" s="8" t="s">
        <v>86</v>
      </c>
      <c r="B35" s="315" t="s">
        <v>32</v>
      </c>
      <c r="C35" s="315"/>
      <c r="D35" s="184">
        <v>3</v>
      </c>
      <c r="E35" s="184"/>
      <c r="F35" s="29"/>
      <c r="G35" s="64">
        <v>2</v>
      </c>
      <c r="H35" s="311" t="s">
        <v>109</v>
      </c>
      <c r="I35" s="311"/>
      <c r="J35" s="311"/>
      <c r="K35" s="312"/>
      <c r="L35" s="29"/>
    </row>
    <row r="36" spans="1:12" ht="18.75" customHeight="1">
      <c r="A36" s="8" t="s">
        <v>113</v>
      </c>
      <c r="B36" s="315" t="s">
        <v>33</v>
      </c>
      <c r="C36" s="315"/>
      <c r="D36" s="184">
        <v>2</v>
      </c>
      <c r="E36" s="184"/>
      <c r="F36" s="29"/>
      <c r="G36" s="64">
        <v>3</v>
      </c>
      <c r="H36" s="311" t="s">
        <v>110</v>
      </c>
      <c r="I36" s="311"/>
      <c r="J36" s="311"/>
      <c r="K36" s="312"/>
      <c r="L36" s="29"/>
    </row>
    <row r="37" spans="1:12" ht="18.75" customHeight="1">
      <c r="A37" s="8" t="s">
        <v>114</v>
      </c>
      <c r="B37" s="315" t="s">
        <v>116</v>
      </c>
      <c r="C37" s="315"/>
      <c r="D37" s="184">
        <v>1</v>
      </c>
      <c r="E37" s="184"/>
      <c r="F37" s="29"/>
      <c r="G37" s="313" t="s">
        <v>111</v>
      </c>
      <c r="H37" s="314"/>
      <c r="I37" s="29"/>
      <c r="J37" s="29"/>
      <c r="K37" s="61"/>
      <c r="L37" s="29"/>
    </row>
    <row r="38" spans="1:12" ht="18.75" customHeight="1">
      <c r="A38" s="8" t="s">
        <v>93</v>
      </c>
      <c r="B38" s="315" t="s">
        <v>117</v>
      </c>
      <c r="C38" s="315"/>
      <c r="D38" s="184">
        <v>0</v>
      </c>
      <c r="E38" s="184"/>
      <c r="F38" s="29"/>
      <c r="G38" s="300" t="s">
        <v>84</v>
      </c>
      <c r="H38" s="300"/>
      <c r="I38" s="300" t="s">
        <v>85</v>
      </c>
      <c r="J38" s="219"/>
      <c r="K38" s="65" t="s">
        <v>112</v>
      </c>
      <c r="L38" s="29"/>
    </row>
    <row r="39" spans="1:12" ht="18.75" customHeight="1">
      <c r="A39" s="1"/>
      <c r="B39" s="1"/>
      <c r="C39" s="1"/>
      <c r="D39" s="1"/>
      <c r="E39" s="1"/>
      <c r="F39" s="1"/>
      <c r="G39" s="193" t="s">
        <v>86</v>
      </c>
      <c r="H39" s="195"/>
      <c r="I39" s="307" t="s">
        <v>32</v>
      </c>
      <c r="J39" s="202"/>
      <c r="K39" s="8">
        <v>3</v>
      </c>
      <c r="L39" s="1"/>
    </row>
    <row r="40" spans="1:12" ht="18.75" customHeight="1">
      <c r="A40" s="333" t="s">
        <v>148</v>
      </c>
      <c r="B40" s="334"/>
      <c r="C40" s="334"/>
      <c r="D40" s="334"/>
      <c r="E40" s="335"/>
      <c r="F40" s="1"/>
      <c r="G40" s="193" t="s">
        <v>113</v>
      </c>
      <c r="H40" s="195"/>
      <c r="I40" s="307" t="s">
        <v>33</v>
      </c>
      <c r="J40" s="202"/>
      <c r="K40" s="8">
        <v>2</v>
      </c>
      <c r="L40" s="1"/>
    </row>
    <row r="41" spans="1:12" ht="18.75" customHeight="1">
      <c r="A41" s="336"/>
      <c r="B41" s="337"/>
      <c r="C41" s="337"/>
      <c r="D41" s="337"/>
      <c r="E41" s="338"/>
      <c r="F41" s="1"/>
      <c r="G41" s="193" t="s">
        <v>114</v>
      </c>
      <c r="H41" s="195"/>
      <c r="I41" s="307" t="s">
        <v>116</v>
      </c>
      <c r="J41" s="202"/>
      <c r="K41" s="8">
        <v>1</v>
      </c>
      <c r="L41" s="1"/>
    </row>
    <row r="42" spans="1:12" ht="18.75" customHeight="1">
      <c r="A42" s="336"/>
      <c r="B42" s="337"/>
      <c r="C42" s="337"/>
      <c r="D42" s="337"/>
      <c r="E42" s="338"/>
      <c r="F42" s="1"/>
      <c r="G42" s="193" t="s">
        <v>93</v>
      </c>
      <c r="H42" s="195"/>
      <c r="I42" s="307" t="s">
        <v>117</v>
      </c>
      <c r="J42" s="202"/>
      <c r="K42" s="8">
        <v>0</v>
      </c>
      <c r="L42" s="1"/>
    </row>
    <row r="43" spans="1:12" ht="18.75" customHeight="1">
      <c r="A43" s="336"/>
      <c r="B43" s="337"/>
      <c r="C43" s="337"/>
      <c r="D43" s="337"/>
      <c r="E43" s="338"/>
      <c r="F43" s="1"/>
      <c r="G43" s="304" t="s">
        <v>118</v>
      </c>
      <c r="H43" s="305"/>
      <c r="I43" s="305"/>
      <c r="J43" s="1"/>
      <c r="K43" s="133"/>
      <c r="L43" s="1"/>
    </row>
    <row r="44" spans="1:12" ht="18.75" customHeight="1">
      <c r="A44" s="336"/>
      <c r="B44" s="337"/>
      <c r="C44" s="337"/>
      <c r="D44" s="337"/>
      <c r="E44" s="338"/>
      <c r="F44" s="1"/>
      <c r="G44" s="306" t="s">
        <v>75</v>
      </c>
      <c r="H44" s="306"/>
      <c r="I44" s="57" t="s">
        <v>119</v>
      </c>
      <c r="J44" s="151" t="s">
        <v>120</v>
      </c>
      <c r="K44" s="57" t="s">
        <v>133</v>
      </c>
      <c r="L44" s="1"/>
    </row>
    <row r="45" spans="1:12" ht="18.75" customHeight="1">
      <c r="A45" s="336"/>
      <c r="B45" s="337"/>
      <c r="C45" s="337"/>
      <c r="D45" s="337"/>
      <c r="E45" s="338"/>
      <c r="F45" s="1"/>
      <c r="G45" s="306" t="s">
        <v>115</v>
      </c>
      <c r="H45" s="306"/>
      <c r="I45" s="57" t="s">
        <v>119</v>
      </c>
      <c r="J45" s="151" t="s">
        <v>120</v>
      </c>
      <c r="K45" s="57">
        <v>0</v>
      </c>
      <c r="L45" s="1"/>
    </row>
    <row r="46" spans="1:12" ht="18.75" customHeight="1">
      <c r="A46" s="336"/>
      <c r="B46" s="337"/>
      <c r="C46" s="337"/>
      <c r="D46" s="337"/>
      <c r="E46" s="338"/>
      <c r="F46" s="1"/>
      <c r="L46" s="1"/>
    </row>
    <row r="47" spans="1:12" ht="18.75" customHeight="1">
      <c r="A47" s="336"/>
      <c r="B47" s="337"/>
      <c r="C47" s="337"/>
      <c r="D47" s="337"/>
      <c r="E47" s="338"/>
      <c r="F47" s="1"/>
      <c r="L47" s="1"/>
    </row>
    <row r="48" spans="1:12" ht="18.75" customHeight="1">
      <c r="A48" s="339"/>
      <c r="B48" s="340"/>
      <c r="C48" s="340"/>
      <c r="D48" s="340"/>
      <c r="E48" s="341"/>
      <c r="F48" s="1"/>
      <c r="L48" s="1"/>
    </row>
    <row r="49" spans="1:12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67">
    <mergeCell ref="A40:E48"/>
    <mergeCell ref="B36:C36"/>
    <mergeCell ref="B37:C37"/>
    <mergeCell ref="B38:C38"/>
    <mergeCell ref="D36:E36"/>
    <mergeCell ref="D37:E37"/>
    <mergeCell ref="D38:E38"/>
    <mergeCell ref="A33:B33"/>
    <mergeCell ref="B34:C34"/>
    <mergeCell ref="D34:E34"/>
    <mergeCell ref="B35:C35"/>
    <mergeCell ref="D35:E35"/>
    <mergeCell ref="B30:E30"/>
    <mergeCell ref="B31:E31"/>
    <mergeCell ref="B32:E32"/>
    <mergeCell ref="D21:E21"/>
    <mergeCell ref="D22:E22"/>
    <mergeCell ref="H4:K4"/>
    <mergeCell ref="H5:K5"/>
    <mergeCell ref="H6:K6"/>
    <mergeCell ref="H7:K7"/>
    <mergeCell ref="A24:E24"/>
    <mergeCell ref="A25:E28"/>
    <mergeCell ref="A1:L1"/>
    <mergeCell ref="B21:C21"/>
    <mergeCell ref="B22:C22"/>
    <mergeCell ref="D14:E14"/>
    <mergeCell ref="B14:C14"/>
    <mergeCell ref="D18:E18"/>
    <mergeCell ref="D19:E19"/>
    <mergeCell ref="B15:C15"/>
    <mergeCell ref="G3:K3"/>
    <mergeCell ref="H9:K9"/>
    <mergeCell ref="B17:C17"/>
    <mergeCell ref="B18:C18"/>
    <mergeCell ref="H10:K10"/>
    <mergeCell ref="C5:D5"/>
    <mergeCell ref="C7:D7"/>
    <mergeCell ref="C9:D9"/>
    <mergeCell ref="C11:D11"/>
    <mergeCell ref="A13:E13"/>
    <mergeCell ref="B19:C19"/>
    <mergeCell ref="B20:C20"/>
    <mergeCell ref="D17:E17"/>
    <mergeCell ref="H11:K11"/>
    <mergeCell ref="D16:E16"/>
    <mergeCell ref="D15:E15"/>
    <mergeCell ref="B16:C16"/>
    <mergeCell ref="D20:E20"/>
    <mergeCell ref="G32:K32"/>
    <mergeCell ref="G39:H39"/>
    <mergeCell ref="G40:H40"/>
    <mergeCell ref="H34:K34"/>
    <mergeCell ref="H35:K35"/>
    <mergeCell ref="H36:K36"/>
    <mergeCell ref="G37:H37"/>
    <mergeCell ref="I38:J38"/>
    <mergeCell ref="I39:J39"/>
    <mergeCell ref="G38:H38"/>
    <mergeCell ref="G43:I43"/>
    <mergeCell ref="G44:H44"/>
    <mergeCell ref="G45:H45"/>
    <mergeCell ref="I40:J40"/>
    <mergeCell ref="I41:J41"/>
    <mergeCell ref="I42:J42"/>
    <mergeCell ref="G41:H41"/>
    <mergeCell ref="G42:H42"/>
  </mergeCells>
  <printOptions horizontalCentered="1"/>
  <pageMargins left="0.31496062992125984" right="0.11811023622047245" top="0.2755905511811024" bottom="0.1968503937007874" header="0.1968503937007874" footer="0.275590551181102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tabSelected="1" view="pageBreakPreview" zoomScaleSheetLayoutView="100" zoomScalePageLayoutView="0" workbookViewId="0" topLeftCell="A1">
      <selection activeCell="K39" sqref="K39"/>
    </sheetView>
  </sheetViews>
  <sheetFormatPr defaultColWidth="5.7109375" defaultRowHeight="20.25"/>
  <cols>
    <col min="1" max="1" width="3.7109375" style="1" customWidth="1"/>
    <col min="2" max="6" width="5.7109375" style="1" customWidth="1"/>
    <col min="7" max="7" width="6.140625" style="1" customWidth="1"/>
    <col min="8" max="20" width="5.7109375" style="1" customWidth="1"/>
    <col min="21" max="21" width="3.7109375" style="1" customWidth="1"/>
    <col min="22" max="16384" width="5.7109375" style="1" customWidth="1"/>
  </cols>
  <sheetData>
    <row r="2" ht="22.5" thickBot="1"/>
    <row r="3" spans="1:21" ht="18" customHeight="1" thickTop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11" t="s">
        <v>146</v>
      </c>
      <c r="T4" s="212"/>
      <c r="U4" s="7"/>
    </row>
    <row r="5" spans="1:21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</row>
    <row r="6" spans="1:21" ht="18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1" ht="14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ht="21" customHeight="1">
      <c r="A8" s="222" t="s">
        <v>71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4"/>
    </row>
    <row r="9" spans="1:21" ht="21" customHeight="1">
      <c r="A9" s="222" t="s">
        <v>76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4"/>
    </row>
    <row r="10" spans="1:21" ht="18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 ht="18" customHeight="1">
      <c r="A11" s="5"/>
      <c r="B11" s="213" t="s">
        <v>72</v>
      </c>
      <c r="C11" s="214"/>
      <c r="D11" s="214"/>
      <c r="E11" s="215"/>
      <c r="F11" s="216" t="s">
        <v>165</v>
      </c>
      <c r="G11" s="217"/>
      <c r="H11" s="218"/>
      <c r="I11" s="180" t="s">
        <v>41</v>
      </c>
      <c r="J11" s="187"/>
      <c r="K11" s="188"/>
      <c r="L11" s="208">
        <v>2</v>
      </c>
      <c r="M11" s="209"/>
      <c r="N11" s="210"/>
      <c r="O11" s="180" t="s">
        <v>42</v>
      </c>
      <c r="P11" s="187"/>
      <c r="Q11" s="188"/>
      <c r="R11" s="219">
        <v>2565</v>
      </c>
      <c r="S11" s="220"/>
      <c r="T11" s="221"/>
      <c r="U11" s="7"/>
    </row>
    <row r="12" spans="1:21" ht="18" customHeight="1">
      <c r="A12" s="5"/>
      <c r="B12" s="179" t="s">
        <v>0</v>
      </c>
      <c r="C12" s="179"/>
      <c r="D12" s="184"/>
      <c r="E12" s="184"/>
      <c r="F12" s="184"/>
      <c r="G12" s="179" t="s">
        <v>51</v>
      </c>
      <c r="H12" s="179"/>
      <c r="I12" s="179"/>
      <c r="J12" s="193"/>
      <c r="K12" s="194"/>
      <c r="L12" s="194"/>
      <c r="M12" s="194"/>
      <c r="N12" s="194"/>
      <c r="O12" s="194"/>
      <c r="P12" s="194"/>
      <c r="Q12" s="194"/>
      <c r="R12" s="194"/>
      <c r="S12" s="194"/>
      <c r="T12" s="195"/>
      <c r="U12" s="7"/>
    </row>
    <row r="13" spans="1:21" ht="18" customHeight="1">
      <c r="A13" s="5"/>
      <c r="B13" s="179" t="s">
        <v>1</v>
      </c>
      <c r="C13" s="179"/>
      <c r="D13" s="184"/>
      <c r="E13" s="184"/>
      <c r="F13" s="184"/>
      <c r="G13" s="179" t="s">
        <v>52</v>
      </c>
      <c r="H13" s="179"/>
      <c r="I13" s="179"/>
      <c r="J13" s="184"/>
      <c r="K13" s="184"/>
      <c r="L13" s="179" t="s">
        <v>2</v>
      </c>
      <c r="M13" s="179"/>
      <c r="N13" s="179"/>
      <c r="O13" s="183"/>
      <c r="P13" s="183"/>
      <c r="Q13" s="183"/>
      <c r="R13" s="183"/>
      <c r="S13" s="179" t="s">
        <v>3</v>
      </c>
      <c r="T13" s="179"/>
      <c r="U13" s="7"/>
    </row>
    <row r="14" spans="1:21" ht="18" customHeight="1">
      <c r="A14" s="5"/>
      <c r="B14" s="179" t="s">
        <v>43</v>
      </c>
      <c r="C14" s="179"/>
      <c r="D14" s="9"/>
      <c r="E14" s="181"/>
      <c r="F14" s="181"/>
      <c r="G14" s="181"/>
      <c r="H14" s="181"/>
      <c r="I14" s="181"/>
      <c r="J14" s="10"/>
      <c r="K14" s="11"/>
      <c r="L14" s="179" t="s">
        <v>53</v>
      </c>
      <c r="M14" s="179"/>
      <c r="N14" s="179"/>
      <c r="O14" s="9"/>
      <c r="P14" s="202"/>
      <c r="Q14" s="202"/>
      <c r="R14" s="202"/>
      <c r="S14" s="202"/>
      <c r="T14" s="203"/>
      <c r="U14" s="7"/>
    </row>
    <row r="15" spans="1:21" ht="18" customHeight="1">
      <c r="A15" s="5"/>
      <c r="B15" s="179" t="s">
        <v>44</v>
      </c>
      <c r="C15" s="179"/>
      <c r="D15" s="31"/>
      <c r="E15" s="181" t="s">
        <v>166</v>
      </c>
      <c r="F15" s="181"/>
      <c r="G15" s="181"/>
      <c r="H15" s="181"/>
      <c r="I15" s="181"/>
      <c r="J15" s="32"/>
      <c r="K15" s="33"/>
      <c r="L15" s="179" t="s">
        <v>44</v>
      </c>
      <c r="M15" s="179"/>
      <c r="N15" s="179"/>
      <c r="O15" s="9"/>
      <c r="P15" s="181"/>
      <c r="Q15" s="181"/>
      <c r="R15" s="181"/>
      <c r="S15" s="181"/>
      <c r="T15" s="182"/>
      <c r="U15" s="7"/>
    </row>
    <row r="16" spans="1:21" ht="18" customHeight="1">
      <c r="A16" s="5"/>
      <c r="B16" s="179" t="s">
        <v>44</v>
      </c>
      <c r="C16" s="180"/>
      <c r="D16" s="9"/>
      <c r="E16" s="181" t="s">
        <v>167</v>
      </c>
      <c r="F16" s="181"/>
      <c r="G16" s="181"/>
      <c r="H16" s="181"/>
      <c r="I16" s="181"/>
      <c r="J16" s="10"/>
      <c r="K16" s="11"/>
      <c r="L16" s="188" t="s">
        <v>44</v>
      </c>
      <c r="M16" s="179"/>
      <c r="N16" s="179"/>
      <c r="O16" s="9"/>
      <c r="P16" s="202"/>
      <c r="Q16" s="202"/>
      <c r="R16" s="202"/>
      <c r="S16" s="202"/>
      <c r="T16" s="203"/>
      <c r="U16" s="7"/>
    </row>
    <row r="17" spans="1:21" ht="18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</row>
    <row r="18" spans="1:21" ht="18" customHeight="1">
      <c r="A18" s="5"/>
      <c r="B18" s="180" t="s">
        <v>48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8"/>
      <c r="U18" s="7"/>
    </row>
    <row r="19" spans="1:21" ht="18" customHeight="1">
      <c r="A19" s="5"/>
      <c r="B19" s="186" t="s">
        <v>45</v>
      </c>
      <c r="C19" s="186"/>
      <c r="D19" s="186"/>
      <c r="E19" s="189" t="s">
        <v>46</v>
      </c>
      <c r="F19" s="189"/>
      <c r="G19" s="189"/>
      <c r="H19" s="189"/>
      <c r="I19" s="189"/>
      <c r="J19" s="189"/>
      <c r="K19" s="189"/>
      <c r="L19" s="189"/>
      <c r="M19" s="196" t="s">
        <v>47</v>
      </c>
      <c r="N19" s="197"/>
      <c r="O19" s="197"/>
      <c r="P19" s="198"/>
      <c r="Q19" s="179" t="s">
        <v>30</v>
      </c>
      <c r="R19" s="179"/>
      <c r="S19" s="179" t="s">
        <v>31</v>
      </c>
      <c r="T19" s="179"/>
      <c r="U19" s="7"/>
    </row>
    <row r="20" spans="1:21" ht="18" customHeight="1">
      <c r="A20" s="5"/>
      <c r="B20" s="186"/>
      <c r="C20" s="186"/>
      <c r="D20" s="186"/>
      <c r="E20" s="189"/>
      <c r="F20" s="189"/>
      <c r="G20" s="189"/>
      <c r="H20" s="189"/>
      <c r="I20" s="189"/>
      <c r="J20" s="189"/>
      <c r="K20" s="189"/>
      <c r="L20" s="189"/>
      <c r="M20" s="199"/>
      <c r="N20" s="200"/>
      <c r="O20" s="200"/>
      <c r="P20" s="201"/>
      <c r="Q20" s="179"/>
      <c r="R20" s="179"/>
      <c r="S20" s="179"/>
      <c r="T20" s="179"/>
      <c r="U20" s="7"/>
    </row>
    <row r="21" spans="1:21" ht="18" customHeight="1">
      <c r="A21" s="5"/>
      <c r="B21" s="186"/>
      <c r="C21" s="186"/>
      <c r="D21" s="186"/>
      <c r="E21" s="35">
        <v>4</v>
      </c>
      <c r="F21" s="35">
        <v>3.5</v>
      </c>
      <c r="G21" s="35">
        <v>3</v>
      </c>
      <c r="H21" s="35">
        <v>2.5</v>
      </c>
      <c r="I21" s="35">
        <v>2</v>
      </c>
      <c r="J21" s="35">
        <v>1.5</v>
      </c>
      <c r="K21" s="35">
        <v>1</v>
      </c>
      <c r="L21" s="35">
        <v>0</v>
      </c>
      <c r="M21" s="35" t="s">
        <v>27</v>
      </c>
      <c r="N21" s="35" t="s">
        <v>28</v>
      </c>
      <c r="O21" s="35" t="s">
        <v>49</v>
      </c>
      <c r="P21" s="35" t="s">
        <v>29</v>
      </c>
      <c r="Q21" s="179"/>
      <c r="R21" s="179"/>
      <c r="S21" s="179"/>
      <c r="T21" s="179"/>
      <c r="U21" s="7"/>
    </row>
    <row r="22" spans="1:21" ht="18" customHeight="1">
      <c r="A22" s="5"/>
      <c r="B22" s="190"/>
      <c r="C22" s="190"/>
      <c r="D22" s="190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204"/>
      <c r="R22" s="190"/>
      <c r="S22" s="204"/>
      <c r="T22" s="190"/>
      <c r="U22" s="7"/>
    </row>
    <row r="23" spans="1:21" ht="18" customHeight="1">
      <c r="A23" s="5"/>
      <c r="B23" s="190"/>
      <c r="C23" s="190"/>
      <c r="D23" s="190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90"/>
      <c r="R23" s="190"/>
      <c r="S23" s="190"/>
      <c r="T23" s="190"/>
      <c r="U23" s="7"/>
    </row>
    <row r="24" spans="1:21" ht="18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</row>
    <row r="25" spans="1:21" ht="18" customHeight="1">
      <c r="A25" s="5"/>
      <c r="B25" s="180" t="s">
        <v>50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8"/>
      <c r="U25" s="7"/>
    </row>
    <row r="26" spans="1:21" ht="18" customHeight="1">
      <c r="A26" s="5"/>
      <c r="B26" s="192" t="s">
        <v>45</v>
      </c>
      <c r="C26" s="192"/>
      <c r="D26" s="192"/>
      <c r="E26" s="189" t="s">
        <v>61</v>
      </c>
      <c r="F26" s="189"/>
      <c r="G26" s="189"/>
      <c r="H26" s="189"/>
      <c r="I26" s="189"/>
      <c r="J26" s="189"/>
      <c r="K26" s="189"/>
      <c r="L26" s="189"/>
      <c r="M26" s="189" t="s">
        <v>62</v>
      </c>
      <c r="N26" s="189"/>
      <c r="O26" s="189"/>
      <c r="P26" s="189"/>
      <c r="Q26" s="189"/>
      <c r="R26" s="189"/>
      <c r="S26" s="189"/>
      <c r="T26" s="189"/>
      <c r="U26" s="7"/>
    </row>
    <row r="27" spans="1:21" ht="18" customHeight="1">
      <c r="A27" s="5"/>
      <c r="B27" s="192"/>
      <c r="C27" s="192"/>
      <c r="D27" s="192"/>
      <c r="E27" s="189" t="s">
        <v>32</v>
      </c>
      <c r="F27" s="189"/>
      <c r="G27" s="189" t="s">
        <v>33</v>
      </c>
      <c r="H27" s="189"/>
      <c r="I27" s="189" t="s">
        <v>35</v>
      </c>
      <c r="J27" s="189"/>
      <c r="K27" s="189" t="s">
        <v>34</v>
      </c>
      <c r="L27" s="189"/>
      <c r="M27" s="189" t="s">
        <v>32</v>
      </c>
      <c r="N27" s="191"/>
      <c r="O27" s="189" t="s">
        <v>33</v>
      </c>
      <c r="P27" s="191"/>
      <c r="Q27" s="189" t="s">
        <v>35</v>
      </c>
      <c r="R27" s="189"/>
      <c r="S27" s="189" t="s">
        <v>34</v>
      </c>
      <c r="T27" s="189"/>
      <c r="U27" s="7"/>
    </row>
    <row r="28" spans="1:21" ht="18" customHeight="1">
      <c r="A28" s="5"/>
      <c r="B28" s="190"/>
      <c r="C28" s="190"/>
      <c r="D28" s="190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7"/>
    </row>
    <row r="29" spans="1:21" ht="18" customHeight="1">
      <c r="A29" s="5"/>
      <c r="B29" s="190"/>
      <c r="C29" s="190"/>
      <c r="D29" s="190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7"/>
    </row>
    <row r="30" spans="1:21" ht="18" customHeight="1">
      <c r="A30" s="5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7"/>
    </row>
    <row r="31" spans="1:21" ht="18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</row>
    <row r="32" spans="1:21" ht="18" customHeight="1">
      <c r="A32" s="5"/>
      <c r="B32" s="207" t="s">
        <v>54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7"/>
    </row>
    <row r="33" spans="1:21" ht="18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</row>
    <row r="34" spans="1:21" ht="18" customHeight="1">
      <c r="A34" s="5"/>
      <c r="B34" s="6"/>
      <c r="C34" s="6"/>
      <c r="D34" s="6"/>
      <c r="E34" s="6"/>
      <c r="F34" s="206" t="s">
        <v>55</v>
      </c>
      <c r="G34" s="206"/>
      <c r="H34" s="16"/>
      <c r="I34" s="16"/>
      <c r="J34" s="16"/>
      <c r="K34" s="16"/>
      <c r="L34" s="16"/>
      <c r="M34" s="16"/>
      <c r="N34" s="16"/>
      <c r="O34" s="6" t="s">
        <v>11</v>
      </c>
      <c r="P34" s="6"/>
      <c r="Q34" s="6"/>
      <c r="R34" s="6"/>
      <c r="S34" s="6"/>
      <c r="T34" s="6"/>
      <c r="U34" s="7"/>
    </row>
    <row r="35" spans="1:21" ht="18" customHeight="1">
      <c r="A35" s="5"/>
      <c r="B35" s="6"/>
      <c r="C35" s="6"/>
      <c r="D35" s="6"/>
      <c r="E35" s="6"/>
      <c r="F35" s="15"/>
      <c r="G35" s="15"/>
      <c r="H35" s="6"/>
      <c r="I35" s="205"/>
      <c r="J35" s="205"/>
      <c r="K35" s="205"/>
      <c r="L35" s="205"/>
      <c r="M35" s="6"/>
      <c r="N35" s="6"/>
      <c r="O35" s="6"/>
      <c r="P35" s="6"/>
      <c r="Q35" s="6"/>
      <c r="R35" s="6"/>
      <c r="S35" s="6"/>
      <c r="T35" s="6"/>
      <c r="U35" s="7"/>
    </row>
    <row r="36" spans="1:21" ht="18" customHeight="1">
      <c r="A36" s="5"/>
      <c r="B36" s="6"/>
      <c r="C36" s="6"/>
      <c r="D36" s="6"/>
      <c r="E36" s="6"/>
      <c r="F36" s="15"/>
      <c r="G36" s="1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</row>
    <row r="37" spans="1:21" ht="18" customHeight="1">
      <c r="A37" s="5"/>
      <c r="B37" s="6"/>
      <c r="C37" s="6"/>
      <c r="D37" s="6"/>
      <c r="E37" s="6"/>
      <c r="F37" s="206" t="s">
        <v>55</v>
      </c>
      <c r="G37" s="206"/>
      <c r="H37" s="16"/>
      <c r="I37" s="16"/>
      <c r="J37" s="16"/>
      <c r="K37" s="16"/>
      <c r="L37" s="16"/>
      <c r="M37" s="16"/>
      <c r="N37" s="16"/>
      <c r="O37" s="6" t="s">
        <v>56</v>
      </c>
      <c r="P37" s="6"/>
      <c r="Q37" s="6"/>
      <c r="R37" s="6"/>
      <c r="S37" s="6"/>
      <c r="T37" s="6"/>
      <c r="U37" s="7"/>
    </row>
    <row r="38" spans="1:21" ht="18" customHeight="1">
      <c r="A38" s="5"/>
      <c r="B38" s="6"/>
      <c r="C38" s="6"/>
      <c r="D38" s="6"/>
      <c r="E38" s="6"/>
      <c r="F38" s="15"/>
      <c r="G38" s="15"/>
      <c r="H38" s="6"/>
      <c r="I38" s="205"/>
      <c r="J38" s="205"/>
      <c r="K38" s="205"/>
      <c r="L38" s="205"/>
      <c r="M38" s="6"/>
      <c r="N38" s="6"/>
      <c r="O38" s="6"/>
      <c r="P38" s="6"/>
      <c r="Q38" s="6"/>
      <c r="R38" s="6"/>
      <c r="S38" s="6"/>
      <c r="T38" s="6"/>
      <c r="U38" s="7"/>
    </row>
    <row r="39" spans="1:21" ht="18" customHeight="1">
      <c r="A39" s="5"/>
      <c r="B39" s="6"/>
      <c r="C39" s="6"/>
      <c r="D39" s="6"/>
      <c r="E39" s="6"/>
      <c r="F39" s="15"/>
      <c r="G39" s="1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</row>
    <row r="40" spans="1:21" ht="18" customHeight="1">
      <c r="A40" s="5"/>
      <c r="B40" s="6"/>
      <c r="C40" s="6"/>
      <c r="D40" s="6"/>
      <c r="E40" s="6"/>
      <c r="F40" s="206" t="s">
        <v>55</v>
      </c>
      <c r="G40" s="206"/>
      <c r="H40" s="16"/>
      <c r="I40" s="16"/>
      <c r="J40" s="16"/>
      <c r="K40" s="16"/>
      <c r="L40" s="16"/>
      <c r="M40" s="16"/>
      <c r="N40" s="16"/>
      <c r="O40" s="6" t="s">
        <v>57</v>
      </c>
      <c r="P40" s="6"/>
      <c r="Q40" s="6"/>
      <c r="R40" s="6"/>
      <c r="S40" s="6"/>
      <c r="T40" s="6"/>
      <c r="U40" s="7"/>
    </row>
    <row r="41" spans="1:21" ht="18" customHeight="1">
      <c r="A41" s="5"/>
      <c r="B41" s="6"/>
      <c r="C41" s="6"/>
      <c r="D41" s="6"/>
      <c r="E41" s="6"/>
      <c r="F41" s="6"/>
      <c r="G41" s="6"/>
      <c r="H41" s="6"/>
      <c r="I41" s="185" t="s">
        <v>132</v>
      </c>
      <c r="J41" s="185"/>
      <c r="K41" s="185"/>
      <c r="L41" s="185"/>
      <c r="M41" s="6"/>
      <c r="N41" s="6"/>
      <c r="O41" s="6"/>
      <c r="P41" s="6"/>
      <c r="Q41" s="6"/>
      <c r="R41" s="6"/>
      <c r="S41" s="6"/>
      <c r="T41" s="6"/>
      <c r="U41" s="7"/>
    </row>
    <row r="42" spans="1:21" ht="18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</row>
    <row r="43" spans="1:21" ht="18" customHeight="1">
      <c r="A43" s="5"/>
      <c r="B43" s="17" t="s">
        <v>58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</row>
    <row r="44" spans="1:21" ht="18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</row>
    <row r="45" spans="1:21" ht="18" customHeight="1">
      <c r="A45" s="5"/>
      <c r="B45" s="6"/>
      <c r="C45" s="6"/>
      <c r="D45" s="6"/>
      <c r="E45" s="6"/>
      <c r="F45" s="206" t="s">
        <v>55</v>
      </c>
      <c r="G45" s="206"/>
      <c r="H45" s="16"/>
      <c r="I45" s="16"/>
      <c r="J45" s="16"/>
      <c r="K45" s="16"/>
      <c r="L45" s="16"/>
      <c r="M45" s="16"/>
      <c r="N45" s="16"/>
      <c r="O45" s="6" t="s">
        <v>73</v>
      </c>
      <c r="P45" s="6"/>
      <c r="Q45" s="6"/>
      <c r="R45" s="6"/>
      <c r="S45" s="6"/>
      <c r="T45" s="6"/>
      <c r="U45" s="7"/>
    </row>
    <row r="46" spans="1:21" ht="18" customHeight="1">
      <c r="A46" s="5"/>
      <c r="B46" s="6"/>
      <c r="C46" s="6"/>
      <c r="D46" s="6"/>
      <c r="E46" s="6"/>
      <c r="F46" s="6"/>
      <c r="G46" s="6"/>
      <c r="H46" s="6"/>
      <c r="I46" s="185" t="s">
        <v>161</v>
      </c>
      <c r="J46" s="185"/>
      <c r="K46" s="185"/>
      <c r="L46" s="185"/>
      <c r="M46" s="156"/>
      <c r="N46" s="6"/>
      <c r="O46" s="6"/>
      <c r="P46" s="6"/>
      <c r="Q46" s="6"/>
      <c r="R46" s="6"/>
      <c r="S46" s="6"/>
      <c r="T46" s="6"/>
      <c r="U46" s="7"/>
    </row>
    <row r="47" spans="1:21" ht="18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</row>
    <row r="48" spans="1:21" ht="18" customHeight="1">
      <c r="A48" s="5"/>
      <c r="B48" s="6"/>
      <c r="C48" s="6"/>
      <c r="D48" s="6"/>
      <c r="E48" s="6"/>
      <c r="F48" s="6"/>
      <c r="G48" s="6"/>
      <c r="P48" s="6"/>
      <c r="Q48" s="6"/>
      <c r="R48" s="6"/>
      <c r="S48" s="6"/>
      <c r="T48" s="6"/>
      <c r="U48" s="7"/>
    </row>
    <row r="49" spans="1:21" ht="18" customHeight="1">
      <c r="A49" s="5"/>
      <c r="B49" s="6"/>
      <c r="C49" s="6"/>
      <c r="D49" s="6"/>
      <c r="E49" s="6"/>
      <c r="F49" s="6"/>
      <c r="G49" s="6"/>
      <c r="H49" s="126" t="s">
        <v>152</v>
      </c>
      <c r="I49" s="6" t="s">
        <v>59</v>
      </c>
      <c r="J49" s="6"/>
      <c r="K49" s="6"/>
      <c r="L49" s="6"/>
      <c r="M49" s="126" t="s">
        <v>152</v>
      </c>
      <c r="N49" s="6" t="s">
        <v>60</v>
      </c>
      <c r="O49" s="6"/>
      <c r="P49" s="6"/>
      <c r="Q49" s="6"/>
      <c r="R49" s="6"/>
      <c r="S49" s="6"/>
      <c r="T49" s="6"/>
      <c r="U49" s="7"/>
    </row>
    <row r="50" spans="1:21" ht="18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</row>
    <row r="51" spans="1:21" ht="18" customHeight="1">
      <c r="A51" s="5"/>
      <c r="B51" s="6"/>
      <c r="C51" s="6"/>
      <c r="D51" s="6"/>
      <c r="E51" s="6"/>
      <c r="F51" s="206" t="s">
        <v>55</v>
      </c>
      <c r="G51" s="206"/>
      <c r="H51" s="16"/>
      <c r="I51" s="16"/>
      <c r="J51" s="16"/>
      <c r="K51" s="16"/>
      <c r="L51" s="16"/>
      <c r="M51" s="16"/>
      <c r="N51" s="16"/>
      <c r="O51" s="6" t="s">
        <v>74</v>
      </c>
      <c r="P51" s="6"/>
      <c r="Q51" s="6"/>
      <c r="R51" s="6"/>
      <c r="S51" s="6"/>
      <c r="T51" s="6"/>
      <c r="U51" s="7"/>
    </row>
    <row r="52" spans="1:21" ht="18" customHeight="1">
      <c r="A52" s="5"/>
      <c r="B52" s="6"/>
      <c r="C52" s="6"/>
      <c r="D52" s="6"/>
      <c r="E52" s="6"/>
      <c r="F52" s="6"/>
      <c r="G52" s="6"/>
      <c r="H52" s="6"/>
      <c r="I52" s="185" t="s">
        <v>164</v>
      </c>
      <c r="J52" s="185"/>
      <c r="K52" s="185"/>
      <c r="L52" s="185"/>
      <c r="M52" s="6"/>
      <c r="N52" s="6"/>
      <c r="O52" s="6"/>
      <c r="P52" s="6"/>
      <c r="Q52" s="6"/>
      <c r="R52" s="6"/>
      <c r="S52" s="6"/>
      <c r="T52" s="6"/>
      <c r="U52" s="7"/>
    </row>
    <row r="53" spans="1:21" ht="18" customHeight="1" thickBo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</row>
    <row r="54" ht="22.5" thickTop="1"/>
    <row r="55" ht="30.75">
      <c r="M55" s="21"/>
    </row>
  </sheetData>
  <sheetProtection/>
  <mergeCells count="85">
    <mergeCell ref="E14:I14"/>
    <mergeCell ref="I38:L38"/>
    <mergeCell ref="S4:T4"/>
    <mergeCell ref="B11:E11"/>
    <mergeCell ref="F11:H11"/>
    <mergeCell ref="I11:K11"/>
    <mergeCell ref="O11:Q11"/>
    <mergeCell ref="R11:T11"/>
    <mergeCell ref="A8:U8"/>
    <mergeCell ref="A9:U9"/>
    <mergeCell ref="L11:N11"/>
    <mergeCell ref="I52:L52"/>
    <mergeCell ref="P14:T14"/>
    <mergeCell ref="F22:F23"/>
    <mergeCell ref="G22:G23"/>
    <mergeCell ref="G12:I12"/>
    <mergeCell ref="L15:N15"/>
    <mergeCell ref="J13:K13"/>
    <mergeCell ref="L22:L23"/>
    <mergeCell ref="O22:O23"/>
    <mergeCell ref="I41:L41"/>
    <mergeCell ref="F51:G51"/>
    <mergeCell ref="B25:T25"/>
    <mergeCell ref="E26:L26"/>
    <mergeCell ref="M26:T26"/>
    <mergeCell ref="F37:G37"/>
    <mergeCell ref="F40:G40"/>
    <mergeCell ref="F34:G34"/>
    <mergeCell ref="F45:G45"/>
    <mergeCell ref="B32:T32"/>
    <mergeCell ref="I35:L35"/>
    <mergeCell ref="B28:D29"/>
    <mergeCell ref="I28:J29"/>
    <mergeCell ref="S27:T27"/>
    <mergeCell ref="O27:P27"/>
    <mergeCell ref="O28:P29"/>
    <mergeCell ref="M28:N29"/>
    <mergeCell ref="G28:H29"/>
    <mergeCell ref="K27:L27"/>
    <mergeCell ref="E28:F29"/>
    <mergeCell ref="K28:L29"/>
    <mergeCell ref="Q19:R21"/>
    <mergeCell ref="M19:P20"/>
    <mergeCell ref="P16:T16"/>
    <mergeCell ref="S22:T23"/>
    <mergeCell ref="N22:N23"/>
    <mergeCell ref="K22:K23"/>
    <mergeCell ref="S19:T21"/>
    <mergeCell ref="Q22:R23"/>
    <mergeCell ref="E27:F27"/>
    <mergeCell ref="H22:H23"/>
    <mergeCell ref="I27:J27"/>
    <mergeCell ref="L16:N16"/>
    <mergeCell ref="M22:M23"/>
    <mergeCell ref="E19:L20"/>
    <mergeCell ref="B22:D23"/>
    <mergeCell ref="M27:N27"/>
    <mergeCell ref="B13:C13"/>
    <mergeCell ref="D12:F12"/>
    <mergeCell ref="B15:C15"/>
    <mergeCell ref="B14:C14"/>
    <mergeCell ref="B26:D27"/>
    <mergeCell ref="J22:J23"/>
    <mergeCell ref="J12:T12"/>
    <mergeCell ref="G27:H27"/>
    <mergeCell ref="I46:L46"/>
    <mergeCell ref="L14:N14"/>
    <mergeCell ref="B19:D21"/>
    <mergeCell ref="I22:I23"/>
    <mergeCell ref="E22:E23"/>
    <mergeCell ref="P22:P23"/>
    <mergeCell ref="B18:T18"/>
    <mergeCell ref="Q28:R29"/>
    <mergeCell ref="S28:T29"/>
    <mergeCell ref="Q27:R27"/>
    <mergeCell ref="B12:C12"/>
    <mergeCell ref="B16:C16"/>
    <mergeCell ref="E16:I16"/>
    <mergeCell ref="E15:I15"/>
    <mergeCell ref="P15:T15"/>
    <mergeCell ref="O13:R13"/>
    <mergeCell ref="G13:I13"/>
    <mergeCell ref="D13:F13"/>
    <mergeCell ref="L13:N13"/>
    <mergeCell ref="S13:T13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75" zoomScaleSheetLayoutView="75" zoomScalePageLayoutView="0" workbookViewId="0" topLeftCell="A16">
      <selection activeCell="O55" sqref="O55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4.281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10" width="2.7109375" style="68" customWidth="1"/>
    <col min="11" max="11" width="3.00390625" style="68" customWidth="1"/>
    <col min="12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25" t="s">
        <v>24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0" t="s">
        <v>0</v>
      </c>
      <c r="B3" s="230"/>
      <c r="C3" s="230">
        <f>ปกหน้า!D12</f>
        <v>0</v>
      </c>
      <c r="D3" s="230"/>
      <c r="E3" s="69" t="s">
        <v>13</v>
      </c>
      <c r="F3" s="230">
        <f>ปกหน้า!J12</f>
        <v>0</v>
      </c>
      <c r="G3" s="230"/>
      <c r="H3" s="230"/>
      <c r="I3" s="230"/>
      <c r="J3" s="230"/>
      <c r="K3" s="230"/>
      <c r="L3" s="230"/>
      <c r="M3" s="230"/>
      <c r="N3" s="230"/>
      <c r="O3" s="230"/>
      <c r="P3" s="230"/>
      <c r="AF3" s="226" t="s">
        <v>19</v>
      </c>
      <c r="AG3" s="226"/>
      <c r="AH3" s="226"/>
      <c r="AI3" s="226"/>
      <c r="AJ3" s="235">
        <v>20</v>
      </c>
      <c r="AK3" s="235"/>
      <c r="AL3" s="226" t="s">
        <v>20</v>
      </c>
      <c r="AM3" s="226"/>
      <c r="AN3" s="226"/>
      <c r="AO3" s="68" t="s">
        <v>21</v>
      </c>
      <c r="AP3" s="229">
        <f>C4*AJ3</f>
        <v>0</v>
      </c>
      <c r="AQ3" s="229"/>
      <c r="AR3" s="229" t="s">
        <v>22</v>
      </c>
      <c r="AS3" s="229"/>
      <c r="AT3" s="229"/>
    </row>
    <row r="4" spans="1:46" ht="24">
      <c r="A4" s="230" t="s">
        <v>1</v>
      </c>
      <c r="B4" s="230"/>
      <c r="C4" s="69">
        <f>ปกหน้า!D13</f>
        <v>0</v>
      </c>
      <c r="D4" s="231" t="s">
        <v>12</v>
      </c>
      <c r="E4" s="232"/>
      <c r="F4" s="230" t="s">
        <v>2</v>
      </c>
      <c r="G4" s="230"/>
      <c r="H4" s="230"/>
      <c r="I4" s="233">
        <f>ปกหน้า!O13</f>
        <v>0</v>
      </c>
      <c r="J4" s="233"/>
      <c r="K4" s="233"/>
      <c r="L4" s="230" t="s">
        <v>3</v>
      </c>
      <c r="M4" s="230"/>
      <c r="N4" s="230"/>
      <c r="O4" s="230"/>
      <c r="P4" s="230"/>
      <c r="AF4" s="226" t="s">
        <v>1</v>
      </c>
      <c r="AG4" s="226"/>
      <c r="AH4" s="226"/>
      <c r="AI4" s="226"/>
      <c r="AJ4" s="229">
        <v>80</v>
      </c>
      <c r="AK4" s="229"/>
      <c r="AL4" s="234" t="s">
        <v>23</v>
      </c>
      <c r="AM4" s="234"/>
      <c r="AN4" s="234"/>
      <c r="AO4" s="68" t="s">
        <v>21</v>
      </c>
      <c r="AP4" s="229">
        <f>ROUNDUP(AP3*80%,0)</f>
        <v>0</v>
      </c>
      <c r="AQ4" s="229"/>
      <c r="AR4" s="229" t="s">
        <v>22</v>
      </c>
      <c r="AS4" s="229"/>
      <c r="AT4" s="229"/>
    </row>
    <row r="5" spans="1:46" ht="24">
      <c r="A5" s="241" t="s">
        <v>11</v>
      </c>
      <c r="B5" s="241"/>
      <c r="C5" s="245">
        <f>ปกหน้า!E14</f>
        <v>0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7"/>
      <c r="AF5" s="227" t="s">
        <v>1</v>
      </c>
      <c r="AG5" s="227"/>
      <c r="AH5" s="227"/>
      <c r="AI5" s="227"/>
      <c r="AJ5" s="228">
        <v>60</v>
      </c>
      <c r="AK5" s="228"/>
      <c r="AL5" s="227" t="s">
        <v>23</v>
      </c>
      <c r="AM5" s="227"/>
      <c r="AN5" s="227"/>
      <c r="AO5" s="68" t="s">
        <v>21</v>
      </c>
      <c r="AP5" s="229">
        <f>ROUNDUP(AP3*60%,0)</f>
        <v>0</v>
      </c>
      <c r="AQ5" s="229"/>
      <c r="AR5" s="228" t="s">
        <v>22</v>
      </c>
      <c r="AS5" s="228"/>
      <c r="AT5" s="228"/>
    </row>
    <row r="6" spans="1:46" ht="24">
      <c r="A6" s="242" t="s">
        <v>4</v>
      </c>
      <c r="B6" s="242" t="s">
        <v>5</v>
      </c>
      <c r="C6" s="241" t="s">
        <v>6</v>
      </c>
      <c r="D6" s="241"/>
      <c r="E6" s="241"/>
      <c r="F6" s="71" t="s">
        <v>7</v>
      </c>
      <c r="G6" s="230">
        <v>1</v>
      </c>
      <c r="H6" s="230"/>
      <c r="I6" s="230"/>
      <c r="J6" s="230"/>
      <c r="K6" s="230"/>
      <c r="L6" s="230">
        <v>2</v>
      </c>
      <c r="M6" s="230"/>
      <c r="N6" s="230"/>
      <c r="O6" s="230"/>
      <c r="P6" s="230"/>
      <c r="Q6" s="230">
        <v>3</v>
      </c>
      <c r="R6" s="230"/>
      <c r="S6" s="230"/>
      <c r="T6" s="230"/>
      <c r="U6" s="230"/>
      <c r="V6" s="230">
        <v>4</v>
      </c>
      <c r="W6" s="230"/>
      <c r="X6" s="230"/>
      <c r="Y6" s="230"/>
      <c r="Z6" s="230"/>
      <c r="AA6" s="230">
        <v>5</v>
      </c>
      <c r="AB6" s="230"/>
      <c r="AC6" s="230"/>
      <c r="AD6" s="230"/>
      <c r="AE6" s="230"/>
      <c r="AF6" s="230">
        <v>6</v>
      </c>
      <c r="AG6" s="230"/>
      <c r="AH6" s="230"/>
      <c r="AI6" s="230"/>
      <c r="AJ6" s="230"/>
      <c r="AK6" s="230">
        <v>7</v>
      </c>
      <c r="AL6" s="230"/>
      <c r="AM6" s="230"/>
      <c r="AN6" s="230"/>
      <c r="AO6" s="230"/>
      <c r="AP6" s="230">
        <v>8</v>
      </c>
      <c r="AQ6" s="230"/>
      <c r="AR6" s="230"/>
      <c r="AS6" s="230"/>
      <c r="AT6" s="230"/>
    </row>
    <row r="7" spans="1:46" ht="24">
      <c r="A7" s="242"/>
      <c r="B7" s="242"/>
      <c r="C7" s="241"/>
      <c r="D7" s="241"/>
      <c r="E7" s="241"/>
      <c r="F7" s="71" t="s">
        <v>8</v>
      </c>
      <c r="G7" s="231"/>
      <c r="H7" s="236"/>
      <c r="I7" s="236"/>
      <c r="J7" s="236"/>
      <c r="K7" s="232"/>
      <c r="L7" s="231"/>
      <c r="M7" s="236"/>
      <c r="N7" s="236"/>
      <c r="O7" s="236"/>
      <c r="P7" s="232"/>
      <c r="Q7" s="231"/>
      <c r="R7" s="236"/>
      <c r="S7" s="236"/>
      <c r="T7" s="236"/>
      <c r="U7" s="232"/>
      <c r="V7" s="231"/>
      <c r="W7" s="236"/>
      <c r="X7" s="236"/>
      <c r="Y7" s="236"/>
      <c r="Z7" s="232"/>
      <c r="AA7" s="231"/>
      <c r="AB7" s="236"/>
      <c r="AC7" s="236"/>
      <c r="AD7" s="236"/>
      <c r="AE7" s="232"/>
      <c r="AF7" s="231"/>
      <c r="AG7" s="236"/>
      <c r="AH7" s="236"/>
      <c r="AI7" s="236"/>
      <c r="AJ7" s="232"/>
      <c r="AK7" s="231"/>
      <c r="AL7" s="236"/>
      <c r="AM7" s="236"/>
      <c r="AN7" s="236"/>
      <c r="AO7" s="232"/>
      <c r="AP7" s="230"/>
      <c r="AQ7" s="230"/>
      <c r="AR7" s="230"/>
      <c r="AS7" s="230"/>
      <c r="AT7" s="230"/>
    </row>
    <row r="8" spans="1:46" ht="24">
      <c r="A8" s="242"/>
      <c r="B8" s="242"/>
      <c r="C8" s="241"/>
      <c r="D8" s="241"/>
      <c r="E8" s="241"/>
      <c r="F8" s="71" t="s">
        <v>9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</row>
    <row r="9" spans="1:46" ht="24">
      <c r="A9" s="243"/>
      <c r="B9" s="243"/>
      <c r="C9" s="244"/>
      <c r="D9" s="244"/>
      <c r="E9" s="244"/>
      <c r="F9" s="73" t="s">
        <v>10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5"/>
      <c r="AL9" s="75"/>
      <c r="AM9" s="75"/>
      <c r="AN9" s="75"/>
      <c r="AO9" s="75"/>
      <c r="AP9" s="74"/>
      <c r="AQ9" s="74"/>
      <c r="AR9" s="74"/>
      <c r="AS9" s="74"/>
      <c r="AT9" s="74"/>
    </row>
    <row r="10" spans="1:46" ht="27.75">
      <c r="A10" s="165">
        <v>1</v>
      </c>
      <c r="B10" s="175">
        <f>ชื่อ!B2</f>
        <v>9587</v>
      </c>
      <c r="C10" s="176" t="str">
        <f>ชื่อ!C2</f>
        <v>ด.ช</v>
      </c>
      <c r="D10" s="168" t="str">
        <f>ชื่อ!D2</f>
        <v>กฤษณกัณท์</v>
      </c>
      <c r="E10" s="239" t="str">
        <f>ชื่อ!E2</f>
        <v>ศรีบุรินทร์</v>
      </c>
      <c r="F10" s="240"/>
      <c r="G10" s="77"/>
      <c r="H10" s="78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79"/>
      <c r="AK10" s="80"/>
      <c r="AL10" s="78"/>
      <c r="AM10" s="78"/>
      <c r="AN10" s="78"/>
      <c r="AO10" s="79"/>
      <c r="AP10" s="80"/>
      <c r="AQ10" s="78"/>
      <c r="AR10" s="78"/>
      <c r="AS10" s="78"/>
      <c r="AT10" s="79"/>
    </row>
    <row r="11" spans="1:46" ht="27.75">
      <c r="A11" s="170">
        <v>2</v>
      </c>
      <c r="B11" s="177">
        <f>ชื่อ!B3</f>
        <v>9588</v>
      </c>
      <c r="C11" s="178" t="str">
        <f>ชื่อ!C3</f>
        <v>ด.ช</v>
      </c>
      <c r="D11" s="173" t="str">
        <f>ชื่อ!D3</f>
        <v>ณัฐสิทธิ์</v>
      </c>
      <c r="E11" s="237" t="str">
        <f>ชื่อ!E3</f>
        <v>โศภาวชิราเสนีย์</v>
      </c>
      <c r="F11" s="238"/>
      <c r="G11" s="86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88"/>
      <c r="AK11" s="89"/>
      <c r="AL11" s="87"/>
      <c r="AM11" s="87"/>
      <c r="AN11" s="87"/>
      <c r="AO11" s="88"/>
      <c r="AP11" s="89"/>
      <c r="AQ11" s="87"/>
      <c r="AR11" s="87"/>
      <c r="AS11" s="87"/>
      <c r="AT11" s="88"/>
    </row>
    <row r="12" spans="1:46" ht="27.75">
      <c r="A12" s="165">
        <v>3</v>
      </c>
      <c r="B12" s="177">
        <f>ชื่อ!B4</f>
        <v>9589</v>
      </c>
      <c r="C12" s="178" t="str">
        <f>ชื่อ!C4</f>
        <v>ด.ช</v>
      </c>
      <c r="D12" s="173" t="str">
        <f>ชื่อ!D4</f>
        <v>เตชินท์</v>
      </c>
      <c r="E12" s="237" t="str">
        <f>ชื่อ!E4</f>
        <v>ทมเจริญ</v>
      </c>
      <c r="F12" s="238"/>
      <c r="G12" s="86"/>
      <c r="H12" s="87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88"/>
      <c r="AK12" s="89"/>
      <c r="AL12" s="87"/>
      <c r="AM12" s="87"/>
      <c r="AN12" s="87"/>
      <c r="AO12" s="88"/>
      <c r="AP12" s="89"/>
      <c r="AQ12" s="87"/>
      <c r="AR12" s="87"/>
      <c r="AS12" s="87"/>
      <c r="AT12" s="88"/>
    </row>
    <row r="13" spans="1:46" ht="27.75">
      <c r="A13" s="170">
        <v>4</v>
      </c>
      <c r="B13" s="177">
        <f>ชื่อ!B5</f>
        <v>9590</v>
      </c>
      <c r="C13" s="178" t="str">
        <f>ชื่อ!C5</f>
        <v>ด.ช</v>
      </c>
      <c r="D13" s="173" t="str">
        <f>ชื่อ!D5</f>
        <v>ปราชญ์</v>
      </c>
      <c r="E13" s="237" t="str">
        <f>ชื่อ!E5</f>
        <v>จงปัตนา</v>
      </c>
      <c r="F13" s="238"/>
      <c r="G13" s="86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88"/>
      <c r="AK13" s="89"/>
      <c r="AL13" s="87"/>
      <c r="AM13" s="87"/>
      <c r="AN13" s="87"/>
      <c r="AO13" s="88"/>
      <c r="AP13" s="89"/>
      <c r="AQ13" s="87"/>
      <c r="AR13" s="87"/>
      <c r="AS13" s="87"/>
      <c r="AT13" s="88"/>
    </row>
    <row r="14" spans="1:46" ht="27.75">
      <c r="A14" s="165">
        <v>5</v>
      </c>
      <c r="B14" s="177">
        <f>ชื่อ!B6</f>
        <v>9591</v>
      </c>
      <c r="C14" s="178" t="str">
        <f>ชื่อ!C6</f>
        <v>ด.ช</v>
      </c>
      <c r="D14" s="173" t="str">
        <f>ชื่อ!D6</f>
        <v>วรากร</v>
      </c>
      <c r="E14" s="237" t="str">
        <f>ชื่อ!E6</f>
        <v>ด้วงมูล</v>
      </c>
      <c r="F14" s="238"/>
      <c r="G14" s="86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88"/>
      <c r="AK14" s="89"/>
      <c r="AL14" s="87"/>
      <c r="AM14" s="87"/>
      <c r="AN14" s="87"/>
      <c r="AO14" s="88"/>
      <c r="AP14" s="89"/>
      <c r="AQ14" s="87"/>
      <c r="AR14" s="87"/>
      <c r="AS14" s="87"/>
      <c r="AT14" s="88"/>
    </row>
    <row r="15" spans="1:46" ht="27.75">
      <c r="A15" s="170">
        <v>6</v>
      </c>
      <c r="B15" s="177">
        <f>ชื่อ!B7</f>
        <v>9644</v>
      </c>
      <c r="C15" s="178" t="str">
        <f>ชื่อ!C7</f>
        <v>ด.ช</v>
      </c>
      <c r="D15" s="173" t="str">
        <f>ชื่อ!D7</f>
        <v>ศุกลวัฒน์</v>
      </c>
      <c r="E15" s="237" t="str">
        <f>ชื่อ!E7</f>
        <v>สุธงษา</v>
      </c>
      <c r="F15" s="238"/>
      <c r="G15" s="86"/>
      <c r="H15" s="87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88"/>
      <c r="AK15" s="89"/>
      <c r="AL15" s="87"/>
      <c r="AM15" s="87"/>
      <c r="AN15" s="87"/>
      <c r="AO15" s="88"/>
      <c r="AP15" s="89"/>
      <c r="AQ15" s="87"/>
      <c r="AR15" s="87"/>
      <c r="AS15" s="87"/>
      <c r="AT15" s="88"/>
    </row>
    <row r="16" spans="1:46" ht="27.75">
      <c r="A16" s="165">
        <v>7</v>
      </c>
      <c r="B16" s="177">
        <f>ชื่อ!B8</f>
        <v>9593</v>
      </c>
      <c r="C16" s="178" t="str">
        <f>ชื่อ!C8</f>
        <v>ด.ญ</v>
      </c>
      <c r="D16" s="173" t="str">
        <f>ชื่อ!D8</f>
        <v>กรกณกฐ์</v>
      </c>
      <c r="E16" s="237" t="str">
        <f>ชื่อ!E8</f>
        <v>บุญหนัก</v>
      </c>
      <c r="F16" s="238"/>
      <c r="G16" s="86"/>
      <c r="H16" s="87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88"/>
      <c r="AK16" s="90"/>
      <c r="AL16" s="91"/>
      <c r="AM16" s="87"/>
      <c r="AN16" s="87"/>
      <c r="AO16" s="88"/>
      <c r="AP16" s="89"/>
      <c r="AQ16" s="87"/>
      <c r="AR16" s="87"/>
      <c r="AS16" s="87"/>
      <c r="AT16" s="88"/>
    </row>
    <row r="17" spans="1:46" ht="27.75">
      <c r="A17" s="170">
        <v>8</v>
      </c>
      <c r="B17" s="177">
        <f>ชื่อ!B9</f>
        <v>9594</v>
      </c>
      <c r="C17" s="178" t="str">
        <f>ชื่อ!C9</f>
        <v>ด.ญ</v>
      </c>
      <c r="D17" s="173" t="str">
        <f>ชื่อ!D9</f>
        <v>จิรฐา</v>
      </c>
      <c r="E17" s="237" t="str">
        <f>ชื่อ!E9</f>
        <v>เจริญชัย</v>
      </c>
      <c r="F17" s="238"/>
      <c r="G17" s="86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88"/>
      <c r="AK17" s="89"/>
      <c r="AL17" s="87"/>
      <c r="AM17" s="87"/>
      <c r="AN17" s="87"/>
      <c r="AO17" s="88"/>
      <c r="AP17" s="89"/>
      <c r="AQ17" s="87"/>
      <c r="AR17" s="87"/>
      <c r="AS17" s="87"/>
      <c r="AT17" s="88"/>
    </row>
    <row r="18" spans="1:46" ht="27.75">
      <c r="A18" s="165">
        <v>9</v>
      </c>
      <c r="B18" s="177">
        <f>ชื่อ!B10</f>
        <v>9595</v>
      </c>
      <c r="C18" s="178" t="str">
        <f>ชื่อ!C10</f>
        <v>ด.ญ</v>
      </c>
      <c r="D18" s="173" t="str">
        <f>ชื่อ!D10</f>
        <v>ชนัญชิดา</v>
      </c>
      <c r="E18" s="237" t="str">
        <f>ชื่อ!E10</f>
        <v>สุธงษา</v>
      </c>
      <c r="F18" s="238"/>
      <c r="G18" s="86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88"/>
      <c r="AK18" s="89"/>
      <c r="AL18" s="87"/>
      <c r="AM18" s="87"/>
      <c r="AN18" s="87"/>
      <c r="AO18" s="88"/>
      <c r="AP18" s="89"/>
      <c r="AQ18" s="87"/>
      <c r="AR18" s="87"/>
      <c r="AS18" s="87"/>
      <c r="AT18" s="88"/>
    </row>
    <row r="19" spans="1:46" ht="27.75">
      <c r="A19" s="170">
        <v>10</v>
      </c>
      <c r="B19" s="177">
        <f>ชื่อ!B11</f>
        <v>9596</v>
      </c>
      <c r="C19" s="178" t="str">
        <f>ชื่อ!C11</f>
        <v>ด.ญ</v>
      </c>
      <c r="D19" s="173" t="str">
        <f>ชื่อ!D11</f>
        <v>ชมพูนุช</v>
      </c>
      <c r="E19" s="237" t="str">
        <f>ชื่อ!E11</f>
        <v>สอนสุภาพ</v>
      </c>
      <c r="F19" s="238"/>
      <c r="G19" s="86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88"/>
      <c r="AK19" s="89"/>
      <c r="AL19" s="87"/>
      <c r="AM19" s="87"/>
      <c r="AN19" s="87"/>
      <c r="AO19" s="88"/>
      <c r="AP19" s="89"/>
      <c r="AQ19" s="87"/>
      <c r="AR19" s="87"/>
      <c r="AS19" s="87"/>
      <c r="AT19" s="88"/>
    </row>
    <row r="20" spans="1:46" ht="27.75">
      <c r="A20" s="165">
        <v>11</v>
      </c>
      <c r="B20" s="177">
        <f>ชื่อ!B12</f>
        <v>9597</v>
      </c>
      <c r="C20" s="178" t="str">
        <f>ชื่อ!C12</f>
        <v>ด.ญ</v>
      </c>
      <c r="D20" s="173" t="str">
        <f>ชื่อ!D12</f>
        <v>ณัชชา</v>
      </c>
      <c r="E20" s="237" t="str">
        <f>ชื่อ!E12</f>
        <v>ทาวงษ์</v>
      </c>
      <c r="F20" s="238"/>
      <c r="G20" s="86"/>
      <c r="H20" s="87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88"/>
      <c r="AK20" s="89"/>
      <c r="AL20" s="87"/>
      <c r="AM20" s="87"/>
      <c r="AN20" s="87"/>
      <c r="AO20" s="88"/>
      <c r="AP20" s="89"/>
      <c r="AQ20" s="87"/>
      <c r="AR20" s="87"/>
      <c r="AS20" s="87"/>
      <c r="AT20" s="88"/>
    </row>
    <row r="21" spans="1:46" ht="27.75">
      <c r="A21" s="170">
        <v>12</v>
      </c>
      <c r="B21" s="177">
        <f>ชื่อ!B13</f>
        <v>9598</v>
      </c>
      <c r="C21" s="178" t="str">
        <f>ชื่อ!C13</f>
        <v>ด.ญ</v>
      </c>
      <c r="D21" s="173" t="str">
        <f>ชื่อ!D13</f>
        <v>ณัฐกฤตา</v>
      </c>
      <c r="E21" s="237" t="str">
        <f>ชื่อ!E13</f>
        <v>ผดุงโกเม็ด</v>
      </c>
      <c r="F21" s="238"/>
      <c r="G21" s="86"/>
      <c r="H21" s="87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88"/>
      <c r="AK21" s="89"/>
      <c r="AL21" s="87"/>
      <c r="AM21" s="87"/>
      <c r="AN21" s="87"/>
      <c r="AO21" s="88"/>
      <c r="AP21" s="89"/>
      <c r="AQ21" s="87"/>
      <c r="AR21" s="87"/>
      <c r="AS21" s="87"/>
      <c r="AT21" s="88"/>
    </row>
    <row r="22" spans="1:46" ht="27.75">
      <c r="A22" s="165">
        <v>13</v>
      </c>
      <c r="B22" s="177">
        <f>ชื่อ!B14</f>
        <v>9599</v>
      </c>
      <c r="C22" s="178" t="str">
        <f>ชื่อ!C14</f>
        <v>ด.ญ</v>
      </c>
      <c r="D22" s="173" t="str">
        <f>ชื่อ!D14</f>
        <v>ณัฐชนัน</v>
      </c>
      <c r="E22" s="237" t="str">
        <f>ชื่อ!E14</f>
        <v>จุตตะโน</v>
      </c>
      <c r="F22" s="238"/>
      <c r="G22" s="86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88"/>
      <c r="AK22" s="89"/>
      <c r="AL22" s="87"/>
      <c r="AM22" s="87"/>
      <c r="AN22" s="87"/>
      <c r="AO22" s="88"/>
      <c r="AP22" s="89"/>
      <c r="AQ22" s="87"/>
      <c r="AR22" s="87"/>
      <c r="AS22" s="87"/>
      <c r="AT22" s="88"/>
    </row>
    <row r="23" spans="1:46" ht="27.75">
      <c r="A23" s="170">
        <v>14</v>
      </c>
      <c r="B23" s="177">
        <f>ชื่อ!B15</f>
        <v>9600</v>
      </c>
      <c r="C23" s="178" t="str">
        <f>ชื่อ!C15</f>
        <v>ด.ญ</v>
      </c>
      <c r="D23" s="173" t="str">
        <f>ชื่อ!D15</f>
        <v>ณัฐณิชา</v>
      </c>
      <c r="E23" s="237" t="str">
        <f>ชื่อ!E15</f>
        <v>บุตรพรม</v>
      </c>
      <c r="F23" s="238"/>
      <c r="G23" s="86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88"/>
      <c r="AK23" s="89"/>
      <c r="AL23" s="87"/>
      <c r="AM23" s="87"/>
      <c r="AN23" s="87"/>
      <c r="AO23" s="88"/>
      <c r="AP23" s="89"/>
      <c r="AQ23" s="87"/>
      <c r="AR23" s="87"/>
      <c r="AS23" s="87"/>
      <c r="AT23" s="88"/>
    </row>
    <row r="24" spans="1:46" ht="27.75">
      <c r="A24" s="165">
        <v>15</v>
      </c>
      <c r="B24" s="177">
        <f>ชื่อ!B16</f>
        <v>9601</v>
      </c>
      <c r="C24" s="178" t="str">
        <f>ชื่อ!C16</f>
        <v>ด.ญ</v>
      </c>
      <c r="D24" s="173" t="str">
        <f>ชื่อ!D16</f>
        <v>ธัญชนก</v>
      </c>
      <c r="E24" s="237" t="str">
        <f>ชื่อ!E16</f>
        <v>ศรีบุรินทร์</v>
      </c>
      <c r="F24" s="238"/>
      <c r="G24" s="86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88"/>
      <c r="AK24" s="89"/>
      <c r="AL24" s="87"/>
      <c r="AM24" s="87"/>
      <c r="AN24" s="87"/>
      <c r="AO24" s="88"/>
      <c r="AP24" s="89"/>
      <c r="AQ24" s="87"/>
      <c r="AR24" s="87"/>
      <c r="AS24" s="87"/>
      <c r="AT24" s="88"/>
    </row>
    <row r="25" spans="1:46" ht="27.75">
      <c r="A25" s="170">
        <v>16</v>
      </c>
      <c r="B25" s="177">
        <f>ชื่อ!B17</f>
        <v>9602</v>
      </c>
      <c r="C25" s="178" t="str">
        <f>ชื่อ!C17</f>
        <v>ด.ญ</v>
      </c>
      <c r="D25" s="173" t="str">
        <f>ชื่อ!D17</f>
        <v>ปพิชญา</v>
      </c>
      <c r="E25" s="237" t="str">
        <f>ชื่อ!E17</f>
        <v>สีทาสังข์</v>
      </c>
      <c r="F25" s="238"/>
      <c r="G25" s="86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88"/>
      <c r="AK25" s="89"/>
      <c r="AL25" s="87"/>
      <c r="AM25" s="87"/>
      <c r="AN25" s="87"/>
      <c r="AO25" s="88"/>
      <c r="AP25" s="89"/>
      <c r="AQ25" s="87"/>
      <c r="AR25" s="87"/>
      <c r="AS25" s="87"/>
      <c r="AT25" s="88"/>
    </row>
    <row r="26" spans="1:46" ht="27.75">
      <c r="A26" s="165">
        <v>17</v>
      </c>
      <c r="B26" s="177">
        <f>ชื่อ!B18</f>
        <v>9603</v>
      </c>
      <c r="C26" s="178" t="str">
        <f>ชื่อ!C18</f>
        <v>ด.ญ</v>
      </c>
      <c r="D26" s="173" t="str">
        <f>ชื่อ!D18</f>
        <v>ปัญญาพร</v>
      </c>
      <c r="E26" s="237" t="str">
        <f>ชื่อ!E18</f>
        <v>ทองคำแสน</v>
      </c>
      <c r="F26" s="238"/>
      <c r="G26" s="86"/>
      <c r="H26" s="87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88"/>
      <c r="AK26" s="89"/>
      <c r="AL26" s="87"/>
      <c r="AM26" s="87"/>
      <c r="AN26" s="87"/>
      <c r="AO26" s="88"/>
      <c r="AP26" s="89"/>
      <c r="AQ26" s="87"/>
      <c r="AR26" s="87"/>
      <c r="AS26" s="87"/>
      <c r="AT26" s="88"/>
    </row>
    <row r="27" spans="1:46" ht="27.75">
      <c r="A27" s="170">
        <v>18</v>
      </c>
      <c r="B27" s="177">
        <f>ชื่อ!B19</f>
        <v>9604</v>
      </c>
      <c r="C27" s="178" t="str">
        <f>ชื่อ!C19</f>
        <v>ด.ญ</v>
      </c>
      <c r="D27" s="173" t="str">
        <f>ชื่อ!D19</f>
        <v>ปุณยาพร</v>
      </c>
      <c r="E27" s="237" t="str">
        <f>ชื่อ!E19</f>
        <v>ภูสถาน</v>
      </c>
      <c r="F27" s="238"/>
      <c r="G27" s="86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88"/>
      <c r="AK27" s="89"/>
      <c r="AL27" s="87"/>
      <c r="AM27" s="87"/>
      <c r="AN27" s="87"/>
      <c r="AO27" s="88"/>
      <c r="AP27" s="89"/>
      <c r="AQ27" s="87"/>
      <c r="AR27" s="87"/>
      <c r="AS27" s="87"/>
      <c r="AT27" s="88"/>
    </row>
    <row r="28" spans="1:46" ht="27.75">
      <c r="A28" s="165">
        <v>19</v>
      </c>
      <c r="B28" s="177">
        <f>ชื่อ!B20</f>
        <v>9605</v>
      </c>
      <c r="C28" s="178" t="str">
        <f>ชื่อ!C20</f>
        <v>ด.ญ</v>
      </c>
      <c r="D28" s="173" t="str">
        <f>ชื่อ!D20</f>
        <v>พรชิตา</v>
      </c>
      <c r="E28" s="237" t="str">
        <f>ชื่อ!E20</f>
        <v>แก้วผ่าน</v>
      </c>
      <c r="F28" s="238"/>
      <c r="G28" s="86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88"/>
      <c r="AK28" s="89"/>
      <c r="AL28" s="87"/>
      <c r="AM28" s="87"/>
      <c r="AN28" s="87"/>
      <c r="AO28" s="88"/>
      <c r="AP28" s="89"/>
      <c r="AQ28" s="87"/>
      <c r="AR28" s="87"/>
      <c r="AS28" s="87"/>
      <c r="AT28" s="88"/>
    </row>
    <row r="29" spans="1:46" ht="27.75">
      <c r="A29" s="170">
        <v>20</v>
      </c>
      <c r="B29" s="177">
        <f>ชื่อ!B21</f>
        <v>9607</v>
      </c>
      <c r="C29" s="178" t="str">
        <f>ชื่อ!C21</f>
        <v>ด.ญ</v>
      </c>
      <c r="D29" s="173" t="str">
        <f>ชื่อ!D21</f>
        <v>ลลิตา</v>
      </c>
      <c r="E29" s="237" t="str">
        <f>ชื่อ!E21</f>
        <v>มุลทากุล</v>
      </c>
      <c r="F29" s="238"/>
      <c r="G29" s="86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88"/>
      <c r="AK29" s="89"/>
      <c r="AL29" s="87"/>
      <c r="AM29" s="87"/>
      <c r="AN29" s="87"/>
      <c r="AO29" s="88"/>
      <c r="AP29" s="89"/>
      <c r="AQ29" s="87"/>
      <c r="AR29" s="87"/>
      <c r="AS29" s="87"/>
      <c r="AT29" s="88"/>
    </row>
    <row r="30" spans="1:46" ht="27.75">
      <c r="A30" s="165">
        <v>21</v>
      </c>
      <c r="B30" s="177">
        <f>ชื่อ!B22</f>
        <v>9608</v>
      </c>
      <c r="C30" s="178" t="str">
        <f>ชื่อ!C22</f>
        <v>ด.ญ</v>
      </c>
      <c r="D30" s="173" t="str">
        <f>ชื่อ!D22</f>
        <v>วิศัลษ์ศยา</v>
      </c>
      <c r="E30" s="237" t="str">
        <f>ชื่อ!E22</f>
        <v>ร่องจิก</v>
      </c>
      <c r="F30" s="238"/>
      <c r="G30" s="86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88"/>
      <c r="AK30" s="89"/>
      <c r="AL30" s="87"/>
      <c r="AM30" s="87"/>
      <c r="AN30" s="87"/>
      <c r="AO30" s="88"/>
      <c r="AP30" s="89"/>
      <c r="AQ30" s="87"/>
      <c r="AR30" s="87"/>
      <c r="AS30" s="87"/>
      <c r="AT30" s="88"/>
    </row>
    <row r="31" spans="1:46" ht="27.75">
      <c r="A31" s="170">
        <v>22</v>
      </c>
      <c r="B31" s="177">
        <f>ชื่อ!B23</f>
        <v>9609</v>
      </c>
      <c r="C31" s="178" t="str">
        <f>ชื่อ!C23</f>
        <v>ด.ญ</v>
      </c>
      <c r="D31" s="173" t="str">
        <f>ชื่อ!D23</f>
        <v>ศรัณย์รัชต์</v>
      </c>
      <c r="E31" s="237" t="str">
        <f>ชื่อ!E23</f>
        <v>วรรณทองสุข</v>
      </c>
      <c r="F31" s="238"/>
      <c r="G31" s="86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88"/>
      <c r="AK31" s="89"/>
      <c r="AL31" s="87"/>
      <c r="AM31" s="87"/>
      <c r="AN31" s="87"/>
      <c r="AO31" s="88"/>
      <c r="AP31" s="89"/>
      <c r="AQ31" s="87"/>
      <c r="AR31" s="87"/>
      <c r="AS31" s="87"/>
      <c r="AT31" s="88"/>
    </row>
    <row r="32" spans="1:46" ht="27.75">
      <c r="A32" s="165">
        <v>23</v>
      </c>
      <c r="B32" s="177">
        <f>ชื่อ!B24</f>
        <v>9610</v>
      </c>
      <c r="C32" s="178" t="str">
        <f>ชื่อ!C24</f>
        <v>ด.ญ</v>
      </c>
      <c r="D32" s="173" t="str">
        <f>ชื่อ!D24</f>
        <v>อภิชญา</v>
      </c>
      <c r="E32" s="237" t="str">
        <f>ชื่อ!E24</f>
        <v>โสประดิษฐ์</v>
      </c>
      <c r="F32" s="238"/>
      <c r="G32" s="86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88"/>
      <c r="AK32" s="89"/>
      <c r="AL32" s="87"/>
      <c r="AM32" s="87"/>
      <c r="AN32" s="87"/>
      <c r="AO32" s="88"/>
      <c r="AP32" s="89"/>
      <c r="AQ32" s="87"/>
      <c r="AR32" s="87"/>
      <c r="AS32" s="87"/>
      <c r="AT32" s="88"/>
    </row>
    <row r="33" spans="1:46" ht="27.75">
      <c r="A33" s="170">
        <v>24</v>
      </c>
      <c r="B33" s="177">
        <f>ชื่อ!B25</f>
        <v>9611</v>
      </c>
      <c r="C33" s="178" t="str">
        <f>ชื่อ!C25</f>
        <v>ด.ญ</v>
      </c>
      <c r="D33" s="173" t="str">
        <f>ชื่อ!D25</f>
        <v>อรปรียา</v>
      </c>
      <c r="E33" s="237" t="str">
        <f>ชื่อ!E25</f>
        <v>ท่าประโคน</v>
      </c>
      <c r="F33" s="238"/>
      <c r="G33" s="86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88"/>
      <c r="AK33" s="89"/>
      <c r="AL33" s="87"/>
      <c r="AM33" s="87"/>
      <c r="AN33" s="87"/>
      <c r="AO33" s="88"/>
      <c r="AP33" s="89"/>
      <c r="AQ33" s="87"/>
      <c r="AR33" s="87"/>
      <c r="AS33" s="87"/>
      <c r="AT33" s="88"/>
    </row>
    <row r="34" spans="1:46" ht="27.75">
      <c r="A34" s="165">
        <v>25</v>
      </c>
      <c r="B34" s="177">
        <f>ชื่อ!B26</f>
        <v>9612</v>
      </c>
      <c r="C34" s="178" t="str">
        <f>ชื่อ!C26</f>
        <v>ด.ญ</v>
      </c>
      <c r="D34" s="173" t="str">
        <f>ชื่อ!D26</f>
        <v>เอริกา</v>
      </c>
      <c r="E34" s="237" t="str">
        <f>ชื่อ!E26</f>
        <v>แพงศรี</v>
      </c>
      <c r="F34" s="238"/>
      <c r="G34" s="86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88"/>
      <c r="AK34" s="89"/>
      <c r="AL34" s="87"/>
      <c r="AM34" s="87"/>
      <c r="AN34" s="87"/>
      <c r="AO34" s="88"/>
      <c r="AP34" s="89"/>
      <c r="AQ34" s="87"/>
      <c r="AR34" s="87"/>
      <c r="AS34" s="87"/>
      <c r="AT34" s="88"/>
    </row>
    <row r="35" spans="1:46" ht="27.75">
      <c r="A35" s="170">
        <v>26</v>
      </c>
      <c r="B35" s="177">
        <f>ชื่อ!B27</f>
        <v>9614</v>
      </c>
      <c r="C35" s="178" t="str">
        <f>ชื่อ!C27</f>
        <v>ด.ญ</v>
      </c>
      <c r="D35" s="173" t="str">
        <f>ชื่อ!D27</f>
        <v>กฤตธีรา</v>
      </c>
      <c r="E35" s="237" t="str">
        <f>ชื่อ!E27</f>
        <v>บุญตัง</v>
      </c>
      <c r="F35" s="238"/>
      <c r="G35" s="86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88"/>
      <c r="AK35" s="89"/>
      <c r="AL35" s="87"/>
      <c r="AM35" s="87"/>
      <c r="AN35" s="87"/>
      <c r="AO35" s="88"/>
      <c r="AP35" s="89"/>
      <c r="AQ35" s="87"/>
      <c r="AR35" s="87"/>
      <c r="AS35" s="87"/>
      <c r="AT35" s="88"/>
    </row>
    <row r="36" spans="1:46" ht="27.75">
      <c r="A36" s="165">
        <v>27</v>
      </c>
      <c r="B36" s="177">
        <f>ชื่อ!B28</f>
        <v>0</v>
      </c>
      <c r="C36" s="178">
        <f>ชื่อ!C28</f>
        <v>0</v>
      </c>
      <c r="D36" s="173">
        <f>ชื่อ!D28</f>
        <v>0</v>
      </c>
      <c r="E36" s="237">
        <f>ชื่อ!E28</f>
        <v>0</v>
      </c>
      <c r="F36" s="238"/>
      <c r="G36" s="86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88"/>
      <c r="AK36" s="89"/>
      <c r="AL36" s="87"/>
      <c r="AM36" s="87"/>
      <c r="AN36" s="87"/>
      <c r="AO36" s="88"/>
      <c r="AP36" s="89"/>
      <c r="AQ36" s="87"/>
      <c r="AR36" s="87"/>
      <c r="AS36" s="87"/>
      <c r="AT36" s="88"/>
    </row>
    <row r="37" spans="1:46" ht="27.75">
      <c r="A37" s="170">
        <v>28</v>
      </c>
      <c r="B37" s="177">
        <f>ชื่อ!B29</f>
        <v>0</v>
      </c>
      <c r="C37" s="178">
        <f>ชื่อ!C29</f>
        <v>0</v>
      </c>
      <c r="D37" s="173">
        <f>ชื่อ!D29</f>
        <v>0</v>
      </c>
      <c r="E37" s="237">
        <f>ชื่อ!E29</f>
        <v>0</v>
      </c>
      <c r="F37" s="238"/>
      <c r="G37" s="86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88"/>
      <c r="AK37" s="90"/>
      <c r="AL37" s="91"/>
      <c r="AM37" s="87"/>
      <c r="AN37" s="87"/>
      <c r="AO37" s="88"/>
      <c r="AP37" s="89"/>
      <c r="AQ37" s="87"/>
      <c r="AR37" s="87"/>
      <c r="AS37" s="87"/>
      <c r="AT37" s="88"/>
    </row>
    <row r="38" spans="1:46" ht="27.75">
      <c r="A38" s="165">
        <v>29</v>
      </c>
      <c r="B38" s="177">
        <f>ชื่อ!B30</f>
        <v>0</v>
      </c>
      <c r="C38" s="178">
        <f>ชื่อ!C30</f>
        <v>0</v>
      </c>
      <c r="D38" s="173">
        <f>ชื่อ!D30</f>
        <v>0</v>
      </c>
      <c r="E38" s="237">
        <f>ชื่อ!E30</f>
        <v>0</v>
      </c>
      <c r="F38" s="238"/>
      <c r="G38" s="86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88"/>
      <c r="AK38" s="89"/>
      <c r="AL38" s="87"/>
      <c r="AM38" s="87"/>
      <c r="AN38" s="87"/>
      <c r="AO38" s="88"/>
      <c r="AP38" s="89"/>
      <c r="AQ38" s="87"/>
      <c r="AR38" s="87"/>
      <c r="AS38" s="87"/>
      <c r="AT38" s="88"/>
    </row>
    <row r="39" spans="1:46" ht="27.75">
      <c r="A39" s="170">
        <v>30</v>
      </c>
      <c r="B39" s="177">
        <f>ชื่อ!B31</f>
        <v>0</v>
      </c>
      <c r="C39" s="178">
        <f>ชื่อ!C31</f>
        <v>0</v>
      </c>
      <c r="D39" s="173">
        <f>ชื่อ!D31</f>
        <v>0</v>
      </c>
      <c r="E39" s="237">
        <f>ชื่อ!E31</f>
        <v>0</v>
      </c>
      <c r="F39" s="238"/>
      <c r="G39" s="86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88"/>
      <c r="AK39" s="90"/>
      <c r="AL39" s="91"/>
      <c r="AM39" s="87"/>
      <c r="AN39" s="87"/>
      <c r="AO39" s="88"/>
      <c r="AP39" s="89"/>
      <c r="AQ39" s="87"/>
      <c r="AR39" s="87"/>
      <c r="AS39" s="87"/>
      <c r="AT39" s="88"/>
    </row>
    <row r="40" spans="1:46" ht="27.75">
      <c r="A40" s="165">
        <v>31</v>
      </c>
      <c r="B40" s="177">
        <f>ชื่อ!B32</f>
        <v>0</v>
      </c>
      <c r="C40" s="178">
        <f>ชื่อ!C32</f>
        <v>0</v>
      </c>
      <c r="D40" s="173">
        <f>ชื่อ!D32</f>
        <v>0</v>
      </c>
      <c r="E40" s="237">
        <f>ชื่อ!E32</f>
        <v>0</v>
      </c>
      <c r="F40" s="238"/>
      <c r="G40" s="86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88"/>
      <c r="AK40" s="89"/>
      <c r="AL40" s="87"/>
      <c r="AM40" s="87"/>
      <c r="AN40" s="87"/>
      <c r="AO40" s="88"/>
      <c r="AP40" s="89"/>
      <c r="AQ40" s="87"/>
      <c r="AR40" s="87"/>
      <c r="AS40" s="87"/>
      <c r="AT40" s="88"/>
    </row>
    <row r="41" spans="1:46" ht="27.75">
      <c r="A41" s="170">
        <v>32</v>
      </c>
      <c r="B41" s="177">
        <f>ชื่อ!B33</f>
        <v>0</v>
      </c>
      <c r="C41" s="178">
        <f>ชื่อ!C33</f>
        <v>0</v>
      </c>
      <c r="D41" s="173">
        <f>ชื่อ!D33</f>
        <v>0</v>
      </c>
      <c r="E41" s="237">
        <f>ชื่อ!E33</f>
        <v>0</v>
      </c>
      <c r="F41" s="238"/>
      <c r="G41" s="86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88"/>
      <c r="AK41" s="90"/>
      <c r="AL41" s="91"/>
      <c r="AM41" s="87"/>
      <c r="AN41" s="87"/>
      <c r="AO41" s="88"/>
      <c r="AP41" s="89"/>
      <c r="AQ41" s="87"/>
      <c r="AR41" s="87"/>
      <c r="AS41" s="87"/>
      <c r="AT41" s="88"/>
    </row>
    <row r="42" spans="1:46" ht="27.75">
      <c r="A42" s="165">
        <v>33</v>
      </c>
      <c r="B42" s="177">
        <f>ชื่อ!B34</f>
        <v>0</v>
      </c>
      <c r="C42" s="178">
        <f>ชื่อ!C34</f>
        <v>0</v>
      </c>
      <c r="D42" s="173">
        <f>ชื่อ!D34</f>
        <v>0</v>
      </c>
      <c r="E42" s="237">
        <f>ชื่อ!E34</f>
        <v>0</v>
      </c>
      <c r="F42" s="238"/>
      <c r="G42" s="86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88"/>
      <c r="AK42" s="89"/>
      <c r="AL42" s="87"/>
      <c r="AM42" s="87"/>
      <c r="AN42" s="87"/>
      <c r="AO42" s="88"/>
      <c r="AP42" s="89"/>
      <c r="AQ42" s="87"/>
      <c r="AR42" s="87"/>
      <c r="AS42" s="87"/>
      <c r="AT42" s="88"/>
    </row>
    <row r="43" spans="1:46" ht="27.75">
      <c r="A43" s="170">
        <v>34</v>
      </c>
      <c r="B43" s="177">
        <f>ชื่อ!B35</f>
        <v>0</v>
      </c>
      <c r="C43" s="178">
        <f>ชื่อ!C35</f>
        <v>0</v>
      </c>
      <c r="D43" s="173">
        <f>ชื่อ!D35</f>
        <v>0</v>
      </c>
      <c r="E43" s="237">
        <f>ชื่อ!E35</f>
        <v>0</v>
      </c>
      <c r="F43" s="238"/>
      <c r="G43" s="86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88"/>
      <c r="AK43" s="89"/>
      <c r="AL43" s="87"/>
      <c r="AM43" s="87"/>
      <c r="AN43" s="87"/>
      <c r="AO43" s="88"/>
      <c r="AP43" s="89"/>
      <c r="AQ43" s="87"/>
      <c r="AR43" s="87"/>
      <c r="AS43" s="87"/>
      <c r="AT43" s="88"/>
    </row>
    <row r="44" spans="1:46" ht="27.75">
      <c r="A44" s="165">
        <v>35</v>
      </c>
      <c r="B44" s="177">
        <f>ชื่อ!B36</f>
        <v>0</v>
      </c>
      <c r="C44" s="178">
        <f>ชื่อ!C36</f>
        <v>0</v>
      </c>
      <c r="D44" s="173">
        <f>ชื่อ!D36</f>
        <v>0</v>
      </c>
      <c r="E44" s="237">
        <f>ชื่อ!E36</f>
        <v>0</v>
      </c>
      <c r="F44" s="238"/>
      <c r="G44" s="86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88"/>
      <c r="AK44" s="89"/>
      <c r="AL44" s="87"/>
      <c r="AM44" s="87"/>
      <c r="AN44" s="87"/>
      <c r="AO44" s="88"/>
      <c r="AP44" s="89"/>
      <c r="AQ44" s="87"/>
      <c r="AR44" s="87"/>
      <c r="AS44" s="87"/>
      <c r="AT44" s="88"/>
    </row>
    <row r="45" spans="1:46" ht="24">
      <c r="A45" s="81">
        <v>36</v>
      </c>
      <c r="B45" s="82"/>
      <c r="C45" s="83"/>
      <c r="D45" s="84"/>
      <c r="E45" s="248"/>
      <c r="F45" s="249"/>
      <c r="G45" s="86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88"/>
      <c r="AK45" s="89"/>
      <c r="AL45" s="87"/>
      <c r="AM45" s="87"/>
      <c r="AN45" s="87"/>
      <c r="AO45" s="88"/>
      <c r="AP45" s="89"/>
      <c r="AQ45" s="87"/>
      <c r="AR45" s="87"/>
      <c r="AS45" s="87"/>
      <c r="AT45" s="88"/>
    </row>
    <row r="46" spans="1:46" ht="24">
      <c r="A46" s="76">
        <v>37</v>
      </c>
      <c r="B46" s="82"/>
      <c r="C46" s="83"/>
      <c r="D46" s="84"/>
      <c r="E46" s="248"/>
      <c r="F46" s="249"/>
      <c r="G46" s="86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88"/>
      <c r="AK46" s="89"/>
      <c r="AL46" s="87"/>
      <c r="AM46" s="87"/>
      <c r="AN46" s="87"/>
      <c r="AO46" s="88"/>
      <c r="AP46" s="89"/>
      <c r="AQ46" s="87"/>
      <c r="AR46" s="87"/>
      <c r="AS46" s="87"/>
      <c r="AT46" s="88"/>
    </row>
    <row r="47" spans="1:46" ht="24">
      <c r="A47" s="81">
        <v>38</v>
      </c>
      <c r="B47" s="82"/>
      <c r="C47" s="83"/>
      <c r="D47" s="84"/>
      <c r="E47" s="248"/>
      <c r="F47" s="249"/>
      <c r="G47" s="86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88"/>
      <c r="AK47" s="89"/>
      <c r="AL47" s="87"/>
      <c r="AM47" s="87"/>
      <c r="AN47" s="87"/>
      <c r="AO47" s="88"/>
      <c r="AP47" s="89"/>
      <c r="AQ47" s="87"/>
      <c r="AR47" s="87"/>
      <c r="AS47" s="87"/>
      <c r="AT47" s="88"/>
    </row>
  </sheetData>
  <sheetProtection/>
  <protectedRanges>
    <protectedRange sqref="G10:AT47" name="เวลาเรียน"/>
    <protectedRange sqref="G7:AT7 G9:AT9 G8:U8 W8:AT8" name="เวลาเรียน_2"/>
  </protectedRanges>
  <mergeCells count="83">
    <mergeCell ref="E43:F43"/>
    <mergeCell ref="E42:F42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46:F46"/>
    <mergeCell ref="E47:F47"/>
    <mergeCell ref="E44:F44"/>
    <mergeCell ref="E45:F45"/>
    <mergeCell ref="E41:F41"/>
    <mergeCell ref="E29:F29"/>
    <mergeCell ref="E30:F30"/>
    <mergeCell ref="E31:F31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40:F40"/>
    <mergeCell ref="E38:F38"/>
    <mergeCell ref="E39:F39"/>
    <mergeCell ref="E33:F33"/>
    <mergeCell ref="E34:F34"/>
    <mergeCell ref="E35:F35"/>
    <mergeCell ref="E32:F32"/>
    <mergeCell ref="E36:F36"/>
    <mergeCell ref="E37:F37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AP6:AT6"/>
    <mergeCell ref="V7:Z7"/>
    <mergeCell ref="AA7:AE7"/>
    <mergeCell ref="E10:F10"/>
    <mergeCell ref="AF7:AJ7"/>
    <mergeCell ref="AK7:AO7"/>
    <mergeCell ref="Q6:U6"/>
    <mergeCell ref="L6:P6"/>
    <mergeCell ref="AR5:AT5"/>
    <mergeCell ref="AP7:AT7"/>
    <mergeCell ref="Q7:U7"/>
    <mergeCell ref="L7:P7"/>
    <mergeCell ref="AF6:AJ6"/>
    <mergeCell ref="AK6:AO6"/>
    <mergeCell ref="AP5:AQ5"/>
    <mergeCell ref="AL5:AN5"/>
    <mergeCell ref="V6:Z6"/>
    <mergeCell ref="AA6:AE6"/>
    <mergeCell ref="AL3:AN3"/>
    <mergeCell ref="AF3:AI3"/>
    <mergeCell ref="AJ3:AK3"/>
    <mergeCell ref="F4:H4"/>
    <mergeCell ref="AR3:AT3"/>
    <mergeCell ref="L4:P4"/>
    <mergeCell ref="AR4:AT4"/>
    <mergeCell ref="AP3:AQ3"/>
    <mergeCell ref="A1:AT1"/>
    <mergeCell ref="AF4:AI4"/>
    <mergeCell ref="AF5:AI5"/>
    <mergeCell ref="AJ5:AK5"/>
    <mergeCell ref="AP4:AQ4"/>
    <mergeCell ref="F3:P3"/>
    <mergeCell ref="D4:E4"/>
    <mergeCell ref="I4:K4"/>
    <mergeCell ref="AJ4:AK4"/>
    <mergeCell ref="AL4:AN4"/>
  </mergeCells>
  <conditionalFormatting sqref="B10:F47">
    <cfRule type="cellIs" priority="1" dxfId="11" operator="equal" stopIfTrue="1">
      <formula>0</formula>
    </cfRule>
  </conditionalFormatting>
  <conditionalFormatting sqref="G10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80" zoomScaleSheetLayoutView="80" zoomScalePageLayoutView="0" workbookViewId="0" topLeftCell="A13">
      <selection activeCell="Y45" sqref="Y45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4.28125" style="67" customWidth="1"/>
    <col min="4" max="4" width="11.28125" style="67" customWidth="1"/>
    <col min="5" max="5" width="9.140625" style="67" customWidth="1"/>
    <col min="6" max="6" width="8.00390625" style="67" bestFit="1" customWidth="1"/>
    <col min="7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25" t="s">
        <v>24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0" t="s">
        <v>0</v>
      </c>
      <c r="B3" s="230"/>
      <c r="C3" s="230">
        <f>เวลาเรียน1!C3</f>
        <v>0</v>
      </c>
      <c r="D3" s="230"/>
      <c r="E3" s="69" t="s">
        <v>13</v>
      </c>
      <c r="F3" s="230">
        <f>เวลาเรียน1!F3</f>
        <v>0</v>
      </c>
      <c r="G3" s="230"/>
      <c r="H3" s="230"/>
      <c r="I3" s="230"/>
      <c r="J3" s="230"/>
      <c r="K3" s="230"/>
      <c r="L3" s="230"/>
      <c r="M3" s="230"/>
      <c r="N3" s="230"/>
      <c r="O3" s="230"/>
      <c r="P3" s="230"/>
      <c r="AF3" s="226" t="s">
        <v>19</v>
      </c>
      <c r="AG3" s="226"/>
      <c r="AH3" s="226"/>
      <c r="AI3" s="226"/>
      <c r="AJ3" s="229">
        <f>เวลาเรียน1!AJ3</f>
        <v>20</v>
      </c>
      <c r="AK3" s="229"/>
      <c r="AL3" s="226" t="s">
        <v>20</v>
      </c>
      <c r="AM3" s="226"/>
      <c r="AN3" s="226"/>
      <c r="AO3" s="68" t="s">
        <v>21</v>
      </c>
      <c r="AP3" s="229">
        <f>เวลาเรียน1!AP3</f>
        <v>0</v>
      </c>
      <c r="AQ3" s="229"/>
      <c r="AR3" s="229" t="s">
        <v>22</v>
      </c>
      <c r="AS3" s="229"/>
      <c r="AT3" s="229"/>
    </row>
    <row r="4" spans="1:46" ht="24">
      <c r="A4" s="230" t="s">
        <v>1</v>
      </c>
      <c r="B4" s="230"/>
      <c r="C4" s="69">
        <f>เวลาเรียน1!C4</f>
        <v>0</v>
      </c>
      <c r="D4" s="231" t="s">
        <v>12</v>
      </c>
      <c r="E4" s="232"/>
      <c r="F4" s="230" t="s">
        <v>2</v>
      </c>
      <c r="G4" s="230"/>
      <c r="H4" s="230"/>
      <c r="I4" s="233">
        <f>เวลาเรียน1!I4</f>
        <v>0</v>
      </c>
      <c r="J4" s="233"/>
      <c r="K4" s="233"/>
      <c r="L4" s="230" t="s">
        <v>3</v>
      </c>
      <c r="M4" s="230"/>
      <c r="N4" s="230"/>
      <c r="O4" s="230"/>
      <c r="P4" s="230"/>
      <c r="AF4" s="226" t="s">
        <v>1</v>
      </c>
      <c r="AG4" s="226"/>
      <c r="AH4" s="226"/>
      <c r="AI4" s="226"/>
      <c r="AJ4" s="229">
        <v>80</v>
      </c>
      <c r="AK4" s="229"/>
      <c r="AL4" s="226" t="s">
        <v>23</v>
      </c>
      <c r="AM4" s="226"/>
      <c r="AN4" s="226"/>
      <c r="AO4" s="68" t="s">
        <v>21</v>
      </c>
      <c r="AP4" s="229">
        <f>เวลาเรียน1!AP4</f>
        <v>0</v>
      </c>
      <c r="AQ4" s="229"/>
      <c r="AR4" s="229" t="s">
        <v>22</v>
      </c>
      <c r="AS4" s="229"/>
      <c r="AT4" s="229"/>
    </row>
    <row r="5" spans="1:46" ht="24">
      <c r="A5" s="241" t="s">
        <v>11</v>
      </c>
      <c r="B5" s="241"/>
      <c r="C5" s="245">
        <f>เวลาเรียน1!C5</f>
        <v>0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7"/>
      <c r="AF5" s="227" t="s">
        <v>1</v>
      </c>
      <c r="AG5" s="227"/>
      <c r="AH5" s="227"/>
      <c r="AI5" s="227"/>
      <c r="AJ5" s="228">
        <v>60</v>
      </c>
      <c r="AK5" s="228"/>
      <c r="AL5" s="227" t="s">
        <v>23</v>
      </c>
      <c r="AM5" s="227"/>
      <c r="AN5" s="227"/>
      <c r="AO5" s="68" t="s">
        <v>21</v>
      </c>
      <c r="AP5" s="229">
        <f>เวลาเรียน1!AP5</f>
        <v>0</v>
      </c>
      <c r="AQ5" s="229"/>
      <c r="AR5" s="228" t="s">
        <v>22</v>
      </c>
      <c r="AS5" s="228"/>
      <c r="AT5" s="228"/>
    </row>
    <row r="6" spans="1:46" ht="24">
      <c r="A6" s="242" t="s">
        <v>4</v>
      </c>
      <c r="B6" s="242" t="s">
        <v>5</v>
      </c>
      <c r="C6" s="241" t="s">
        <v>6</v>
      </c>
      <c r="D6" s="241"/>
      <c r="E6" s="241"/>
      <c r="F6" s="71" t="s">
        <v>7</v>
      </c>
      <c r="G6" s="230">
        <v>9</v>
      </c>
      <c r="H6" s="230"/>
      <c r="I6" s="230"/>
      <c r="J6" s="230"/>
      <c r="K6" s="230"/>
      <c r="L6" s="230">
        <v>10</v>
      </c>
      <c r="M6" s="230"/>
      <c r="N6" s="230"/>
      <c r="O6" s="230"/>
      <c r="P6" s="230"/>
      <c r="Q6" s="230">
        <v>11</v>
      </c>
      <c r="R6" s="230"/>
      <c r="S6" s="230"/>
      <c r="T6" s="230"/>
      <c r="U6" s="230"/>
      <c r="V6" s="230">
        <v>12</v>
      </c>
      <c r="W6" s="230"/>
      <c r="X6" s="230"/>
      <c r="Y6" s="230"/>
      <c r="Z6" s="230"/>
      <c r="AA6" s="230">
        <v>13</v>
      </c>
      <c r="AB6" s="230"/>
      <c r="AC6" s="230"/>
      <c r="AD6" s="230"/>
      <c r="AE6" s="230"/>
      <c r="AF6" s="230">
        <v>14</v>
      </c>
      <c r="AG6" s="230"/>
      <c r="AH6" s="230"/>
      <c r="AI6" s="230"/>
      <c r="AJ6" s="230"/>
      <c r="AK6" s="230">
        <v>15</v>
      </c>
      <c r="AL6" s="230"/>
      <c r="AM6" s="230"/>
      <c r="AN6" s="230"/>
      <c r="AO6" s="230"/>
      <c r="AP6" s="230">
        <v>16</v>
      </c>
      <c r="AQ6" s="230"/>
      <c r="AR6" s="230"/>
      <c r="AS6" s="230"/>
      <c r="AT6" s="230"/>
    </row>
    <row r="7" spans="1:46" ht="24">
      <c r="A7" s="242"/>
      <c r="B7" s="242"/>
      <c r="C7" s="241"/>
      <c r="D7" s="241"/>
      <c r="E7" s="241"/>
      <c r="F7" s="71" t="s">
        <v>8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</row>
    <row r="8" spans="1:46" ht="24">
      <c r="A8" s="242"/>
      <c r="B8" s="242"/>
      <c r="C8" s="241"/>
      <c r="D8" s="241"/>
      <c r="E8" s="241"/>
      <c r="F8" s="71" t="s">
        <v>9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</row>
    <row r="9" spans="1:46" ht="24">
      <c r="A9" s="243"/>
      <c r="B9" s="243"/>
      <c r="C9" s="244"/>
      <c r="D9" s="244"/>
      <c r="E9" s="244"/>
      <c r="F9" s="73" t="s">
        <v>10</v>
      </c>
      <c r="G9" s="74"/>
      <c r="H9" s="92"/>
      <c r="I9" s="92"/>
      <c r="J9" s="92"/>
      <c r="K9" s="92"/>
      <c r="L9" s="74"/>
      <c r="M9" s="74"/>
      <c r="N9" s="74"/>
      <c r="O9" s="74"/>
      <c r="P9" s="74"/>
      <c r="Q9" s="74"/>
      <c r="R9" s="74"/>
      <c r="S9" s="74"/>
      <c r="T9" s="74"/>
      <c r="U9" s="74"/>
      <c r="V9" s="92"/>
      <c r="W9" s="92"/>
      <c r="X9" s="92"/>
      <c r="Y9" s="92"/>
      <c r="Z9" s="92"/>
      <c r="AA9" s="75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5"/>
      <c r="AQ9" s="92"/>
      <c r="AR9" s="92"/>
      <c r="AS9" s="92"/>
      <c r="AT9" s="92"/>
    </row>
    <row r="10" spans="1:46" ht="27.75">
      <c r="A10" s="165">
        <v>1</v>
      </c>
      <c r="B10" s="166">
        <f>ชื่อ!B2</f>
        <v>9587</v>
      </c>
      <c r="C10" s="167" t="str">
        <f>ชื่อ!C2</f>
        <v>ด.ช</v>
      </c>
      <c r="D10" s="168" t="str">
        <f>ชื่อ!D2</f>
        <v>กฤษณกัณท์</v>
      </c>
      <c r="E10" s="239" t="str">
        <f>ชื่อ!E2</f>
        <v>ศรีบุรินทร์</v>
      </c>
      <c r="F10" s="240"/>
      <c r="G10" s="94"/>
      <c r="H10" s="95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79"/>
      <c r="AK10" s="80"/>
      <c r="AL10" s="78"/>
      <c r="AM10" s="78"/>
      <c r="AN10" s="78"/>
      <c r="AO10" s="79"/>
      <c r="AP10" s="80"/>
      <c r="AQ10" s="78"/>
      <c r="AR10" s="78"/>
      <c r="AS10" s="78"/>
      <c r="AT10" s="79"/>
    </row>
    <row r="11" spans="1:46" ht="27.75">
      <c r="A11" s="170">
        <v>2</v>
      </c>
      <c r="B11" s="171">
        <f>ชื่อ!B3</f>
        <v>9588</v>
      </c>
      <c r="C11" s="172" t="str">
        <f>ชื่อ!C3</f>
        <v>ด.ช</v>
      </c>
      <c r="D11" s="173" t="str">
        <f>ชื่อ!D3</f>
        <v>ณัฐสิทธิ์</v>
      </c>
      <c r="E11" s="237" t="str">
        <f>ชื่อ!E3</f>
        <v>โศภาวชิราเสนีย์</v>
      </c>
      <c r="F11" s="238"/>
      <c r="G11" s="86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88"/>
      <c r="AK11" s="89"/>
      <c r="AL11" s="87"/>
      <c r="AM11" s="87"/>
      <c r="AN11" s="87"/>
      <c r="AO11" s="88"/>
      <c r="AP11" s="89"/>
      <c r="AQ11" s="87"/>
      <c r="AR11" s="87"/>
      <c r="AS11" s="87"/>
      <c r="AT11" s="88"/>
    </row>
    <row r="12" spans="1:46" ht="27.75">
      <c r="A12" s="170">
        <v>3</v>
      </c>
      <c r="B12" s="171">
        <f>ชื่อ!B4</f>
        <v>9589</v>
      </c>
      <c r="C12" s="172" t="str">
        <f>ชื่อ!C4</f>
        <v>ด.ช</v>
      </c>
      <c r="D12" s="173" t="str">
        <f>ชื่อ!D4</f>
        <v>เตชินท์</v>
      </c>
      <c r="E12" s="237" t="str">
        <f>ชื่อ!E4</f>
        <v>ทมเจริญ</v>
      </c>
      <c r="F12" s="238"/>
      <c r="G12" s="98"/>
      <c r="H12" s="91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88"/>
      <c r="AK12" s="89"/>
      <c r="AL12" s="87"/>
      <c r="AM12" s="87"/>
      <c r="AN12" s="87"/>
      <c r="AO12" s="88"/>
      <c r="AP12" s="89"/>
      <c r="AQ12" s="87"/>
      <c r="AR12" s="87"/>
      <c r="AS12" s="87"/>
      <c r="AT12" s="88"/>
    </row>
    <row r="13" spans="1:46" ht="27.75">
      <c r="A13" s="170">
        <v>4</v>
      </c>
      <c r="B13" s="171">
        <f>ชื่อ!B5</f>
        <v>9590</v>
      </c>
      <c r="C13" s="172" t="str">
        <f>ชื่อ!C5</f>
        <v>ด.ช</v>
      </c>
      <c r="D13" s="173" t="str">
        <f>ชื่อ!D5</f>
        <v>ปราชญ์</v>
      </c>
      <c r="E13" s="237" t="str">
        <f>ชื่อ!E5</f>
        <v>จงปัตนา</v>
      </c>
      <c r="F13" s="238"/>
      <c r="G13" s="86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88"/>
      <c r="AK13" s="89"/>
      <c r="AL13" s="87"/>
      <c r="AM13" s="87"/>
      <c r="AN13" s="87"/>
      <c r="AO13" s="88"/>
      <c r="AP13" s="89"/>
      <c r="AQ13" s="87"/>
      <c r="AR13" s="87"/>
      <c r="AS13" s="87"/>
      <c r="AT13" s="88"/>
    </row>
    <row r="14" spans="1:46" ht="27.75">
      <c r="A14" s="170">
        <v>5</v>
      </c>
      <c r="B14" s="171">
        <f>ชื่อ!B6</f>
        <v>9591</v>
      </c>
      <c r="C14" s="172" t="str">
        <f>ชื่อ!C6</f>
        <v>ด.ช</v>
      </c>
      <c r="D14" s="173" t="str">
        <f>ชื่อ!D6</f>
        <v>วรากร</v>
      </c>
      <c r="E14" s="237" t="str">
        <f>ชื่อ!E6</f>
        <v>ด้วงมูล</v>
      </c>
      <c r="F14" s="238"/>
      <c r="G14" s="86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88"/>
      <c r="AK14" s="89"/>
      <c r="AL14" s="87"/>
      <c r="AM14" s="87"/>
      <c r="AN14" s="87"/>
      <c r="AO14" s="88"/>
      <c r="AP14" s="89"/>
      <c r="AQ14" s="87"/>
      <c r="AR14" s="87"/>
      <c r="AS14" s="87"/>
      <c r="AT14" s="88"/>
    </row>
    <row r="15" spans="1:46" ht="27.75">
      <c r="A15" s="170">
        <v>6</v>
      </c>
      <c r="B15" s="171">
        <f>ชื่อ!B7</f>
        <v>9644</v>
      </c>
      <c r="C15" s="172" t="str">
        <f>ชื่อ!C7</f>
        <v>ด.ช</v>
      </c>
      <c r="D15" s="173" t="str">
        <f>ชื่อ!D7</f>
        <v>ศุกลวัฒน์</v>
      </c>
      <c r="E15" s="237" t="str">
        <f>ชื่อ!E7</f>
        <v>สุธงษา</v>
      </c>
      <c r="F15" s="238"/>
      <c r="G15" s="98"/>
      <c r="H15" s="91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88"/>
      <c r="AK15" s="89"/>
      <c r="AL15" s="87"/>
      <c r="AM15" s="87"/>
      <c r="AN15" s="87"/>
      <c r="AO15" s="88"/>
      <c r="AP15" s="89"/>
      <c r="AQ15" s="87"/>
      <c r="AR15" s="87"/>
      <c r="AS15" s="87"/>
      <c r="AT15" s="88"/>
    </row>
    <row r="16" spans="1:46" ht="27.75">
      <c r="A16" s="170">
        <v>7</v>
      </c>
      <c r="B16" s="171">
        <f>ชื่อ!B8</f>
        <v>9593</v>
      </c>
      <c r="C16" s="172" t="str">
        <f>ชื่อ!C8</f>
        <v>ด.ญ</v>
      </c>
      <c r="D16" s="173" t="str">
        <f>ชื่อ!D8</f>
        <v>กรกณกฐ์</v>
      </c>
      <c r="E16" s="237" t="str">
        <f>ชื่อ!E8</f>
        <v>บุญหนัก</v>
      </c>
      <c r="F16" s="238"/>
      <c r="G16" s="98"/>
      <c r="H16" s="91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88"/>
      <c r="AK16" s="89"/>
      <c r="AL16" s="87"/>
      <c r="AM16" s="87"/>
      <c r="AN16" s="87"/>
      <c r="AO16" s="88"/>
      <c r="AP16" s="89"/>
      <c r="AQ16" s="87"/>
      <c r="AR16" s="87"/>
      <c r="AS16" s="87"/>
      <c r="AT16" s="88"/>
    </row>
    <row r="17" spans="1:46" ht="27.75">
      <c r="A17" s="170">
        <v>8</v>
      </c>
      <c r="B17" s="171">
        <f>ชื่อ!B9</f>
        <v>9594</v>
      </c>
      <c r="C17" s="172" t="str">
        <f>ชื่อ!C9</f>
        <v>ด.ญ</v>
      </c>
      <c r="D17" s="173" t="str">
        <f>ชื่อ!D9</f>
        <v>จิรฐา</v>
      </c>
      <c r="E17" s="237" t="str">
        <f>ชื่อ!E9</f>
        <v>เจริญชัย</v>
      </c>
      <c r="F17" s="238"/>
      <c r="G17" s="86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88"/>
      <c r="AK17" s="89"/>
      <c r="AL17" s="87"/>
      <c r="AM17" s="87"/>
      <c r="AN17" s="87"/>
      <c r="AO17" s="88"/>
      <c r="AP17" s="89"/>
      <c r="AQ17" s="87"/>
      <c r="AR17" s="87"/>
      <c r="AS17" s="87"/>
      <c r="AT17" s="88"/>
    </row>
    <row r="18" spans="1:46" ht="27.75">
      <c r="A18" s="170">
        <v>9</v>
      </c>
      <c r="B18" s="171">
        <f>ชื่อ!B10</f>
        <v>9595</v>
      </c>
      <c r="C18" s="172" t="str">
        <f>ชื่อ!C10</f>
        <v>ด.ญ</v>
      </c>
      <c r="D18" s="173" t="str">
        <f>ชื่อ!D10</f>
        <v>ชนัญชิดา</v>
      </c>
      <c r="E18" s="237" t="str">
        <f>ชื่อ!E10</f>
        <v>สุธงษา</v>
      </c>
      <c r="F18" s="238"/>
      <c r="G18" s="86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88"/>
      <c r="AK18" s="89"/>
      <c r="AL18" s="87"/>
      <c r="AM18" s="87"/>
      <c r="AN18" s="87"/>
      <c r="AO18" s="88"/>
      <c r="AP18" s="89"/>
      <c r="AQ18" s="87"/>
      <c r="AR18" s="87"/>
      <c r="AS18" s="87"/>
      <c r="AT18" s="88"/>
    </row>
    <row r="19" spans="1:46" ht="27.75">
      <c r="A19" s="170">
        <v>10</v>
      </c>
      <c r="B19" s="171">
        <f>ชื่อ!B11</f>
        <v>9596</v>
      </c>
      <c r="C19" s="172" t="str">
        <f>ชื่อ!C11</f>
        <v>ด.ญ</v>
      </c>
      <c r="D19" s="173" t="str">
        <f>ชื่อ!D11</f>
        <v>ชมพูนุช</v>
      </c>
      <c r="E19" s="237" t="str">
        <f>ชื่อ!E11</f>
        <v>สอนสุภาพ</v>
      </c>
      <c r="F19" s="238"/>
      <c r="G19" s="86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88"/>
      <c r="AK19" s="89"/>
      <c r="AL19" s="87"/>
      <c r="AM19" s="87"/>
      <c r="AN19" s="87"/>
      <c r="AO19" s="88"/>
      <c r="AP19" s="89"/>
      <c r="AQ19" s="87"/>
      <c r="AR19" s="87"/>
      <c r="AS19" s="87"/>
      <c r="AT19" s="88"/>
    </row>
    <row r="20" spans="1:46" ht="27.75">
      <c r="A20" s="170">
        <v>11</v>
      </c>
      <c r="B20" s="171">
        <f>ชื่อ!B12</f>
        <v>9597</v>
      </c>
      <c r="C20" s="172" t="str">
        <f>ชื่อ!C12</f>
        <v>ด.ญ</v>
      </c>
      <c r="D20" s="173" t="str">
        <f>ชื่อ!D12</f>
        <v>ณัชชา</v>
      </c>
      <c r="E20" s="237" t="str">
        <f>ชื่อ!E12</f>
        <v>ทาวงษ์</v>
      </c>
      <c r="F20" s="238"/>
      <c r="G20" s="98"/>
      <c r="H20" s="91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88"/>
      <c r="AK20" s="89"/>
      <c r="AL20" s="87"/>
      <c r="AM20" s="87"/>
      <c r="AN20" s="87"/>
      <c r="AO20" s="88"/>
      <c r="AP20" s="89"/>
      <c r="AQ20" s="87"/>
      <c r="AR20" s="87"/>
      <c r="AS20" s="87"/>
      <c r="AT20" s="88"/>
    </row>
    <row r="21" spans="1:46" ht="27.75">
      <c r="A21" s="170">
        <v>12</v>
      </c>
      <c r="B21" s="171">
        <f>ชื่อ!B13</f>
        <v>9598</v>
      </c>
      <c r="C21" s="172" t="str">
        <f>ชื่อ!C13</f>
        <v>ด.ญ</v>
      </c>
      <c r="D21" s="173" t="str">
        <f>ชื่อ!D13</f>
        <v>ณัฐกฤตา</v>
      </c>
      <c r="E21" s="237" t="str">
        <f>ชื่อ!E13</f>
        <v>ผดุงโกเม็ด</v>
      </c>
      <c r="F21" s="238"/>
      <c r="G21" s="98"/>
      <c r="H21" s="91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88"/>
      <c r="AK21" s="89"/>
      <c r="AL21" s="87"/>
      <c r="AM21" s="87"/>
      <c r="AN21" s="87"/>
      <c r="AO21" s="88"/>
      <c r="AP21" s="89"/>
      <c r="AQ21" s="87"/>
      <c r="AR21" s="87"/>
      <c r="AS21" s="87"/>
      <c r="AT21" s="88"/>
    </row>
    <row r="22" spans="1:46" ht="27.75">
      <c r="A22" s="170">
        <v>13</v>
      </c>
      <c r="B22" s="171">
        <f>ชื่อ!B14</f>
        <v>9599</v>
      </c>
      <c r="C22" s="172" t="str">
        <f>ชื่อ!C14</f>
        <v>ด.ญ</v>
      </c>
      <c r="D22" s="173" t="str">
        <f>ชื่อ!D14</f>
        <v>ณัฐชนัน</v>
      </c>
      <c r="E22" s="237" t="str">
        <f>ชื่อ!E14</f>
        <v>จุตตะโน</v>
      </c>
      <c r="F22" s="238"/>
      <c r="G22" s="86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88"/>
      <c r="AK22" s="89"/>
      <c r="AL22" s="87"/>
      <c r="AM22" s="87"/>
      <c r="AN22" s="87"/>
      <c r="AO22" s="88"/>
      <c r="AP22" s="89"/>
      <c r="AQ22" s="87"/>
      <c r="AR22" s="87"/>
      <c r="AS22" s="87"/>
      <c r="AT22" s="88"/>
    </row>
    <row r="23" spans="1:46" ht="27.75">
      <c r="A23" s="170">
        <v>14</v>
      </c>
      <c r="B23" s="171">
        <f>ชื่อ!B15</f>
        <v>9600</v>
      </c>
      <c r="C23" s="172" t="str">
        <f>ชื่อ!C15</f>
        <v>ด.ญ</v>
      </c>
      <c r="D23" s="173" t="str">
        <f>ชื่อ!D15</f>
        <v>ณัฐณิชา</v>
      </c>
      <c r="E23" s="237" t="str">
        <f>ชื่อ!E15</f>
        <v>บุตรพรม</v>
      </c>
      <c r="F23" s="238"/>
      <c r="G23" s="86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88"/>
      <c r="AK23" s="89"/>
      <c r="AL23" s="87"/>
      <c r="AM23" s="87"/>
      <c r="AN23" s="87"/>
      <c r="AO23" s="88"/>
      <c r="AP23" s="89"/>
      <c r="AQ23" s="87"/>
      <c r="AR23" s="87"/>
      <c r="AS23" s="87"/>
      <c r="AT23" s="88"/>
    </row>
    <row r="24" spans="1:46" ht="27.75">
      <c r="A24" s="170">
        <v>15</v>
      </c>
      <c r="B24" s="171">
        <f>ชื่อ!B16</f>
        <v>9601</v>
      </c>
      <c r="C24" s="172" t="str">
        <f>ชื่อ!C16</f>
        <v>ด.ญ</v>
      </c>
      <c r="D24" s="173" t="str">
        <f>ชื่อ!D16</f>
        <v>ธัญชนก</v>
      </c>
      <c r="E24" s="237" t="str">
        <f>ชื่อ!E16</f>
        <v>ศรีบุรินทร์</v>
      </c>
      <c r="F24" s="238"/>
      <c r="G24" s="86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88"/>
      <c r="AK24" s="89"/>
      <c r="AL24" s="87"/>
      <c r="AM24" s="87"/>
      <c r="AN24" s="87"/>
      <c r="AO24" s="88"/>
      <c r="AP24" s="89"/>
      <c r="AQ24" s="87"/>
      <c r="AR24" s="87"/>
      <c r="AS24" s="87"/>
      <c r="AT24" s="88"/>
    </row>
    <row r="25" spans="1:46" ht="27.75">
      <c r="A25" s="170">
        <v>16</v>
      </c>
      <c r="B25" s="171">
        <f>ชื่อ!B17</f>
        <v>9602</v>
      </c>
      <c r="C25" s="172" t="str">
        <f>ชื่อ!C17</f>
        <v>ด.ญ</v>
      </c>
      <c r="D25" s="173" t="str">
        <f>ชื่อ!D17</f>
        <v>ปพิชญา</v>
      </c>
      <c r="E25" s="237" t="str">
        <f>ชื่อ!E17</f>
        <v>สีทาสังข์</v>
      </c>
      <c r="F25" s="238"/>
      <c r="G25" s="86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88"/>
      <c r="AK25" s="89"/>
      <c r="AL25" s="87"/>
      <c r="AM25" s="87"/>
      <c r="AN25" s="87"/>
      <c r="AO25" s="88"/>
      <c r="AP25" s="89"/>
      <c r="AQ25" s="87"/>
      <c r="AR25" s="87"/>
      <c r="AS25" s="87"/>
      <c r="AT25" s="88"/>
    </row>
    <row r="26" spans="1:46" ht="27.75">
      <c r="A26" s="170">
        <v>17</v>
      </c>
      <c r="B26" s="171">
        <f>ชื่อ!B18</f>
        <v>9603</v>
      </c>
      <c r="C26" s="172" t="str">
        <f>ชื่อ!C18</f>
        <v>ด.ญ</v>
      </c>
      <c r="D26" s="173" t="str">
        <f>ชื่อ!D18</f>
        <v>ปัญญาพร</v>
      </c>
      <c r="E26" s="237" t="str">
        <f>ชื่อ!E18</f>
        <v>ทองคำแสน</v>
      </c>
      <c r="F26" s="238"/>
      <c r="G26" s="98"/>
      <c r="H26" s="91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88"/>
      <c r="AK26" s="89"/>
      <c r="AL26" s="87"/>
      <c r="AM26" s="87"/>
      <c r="AN26" s="87"/>
      <c r="AO26" s="88"/>
      <c r="AP26" s="89"/>
      <c r="AQ26" s="87"/>
      <c r="AR26" s="87"/>
      <c r="AS26" s="87"/>
      <c r="AT26" s="88"/>
    </row>
    <row r="27" spans="1:46" ht="27.75">
      <c r="A27" s="170">
        <v>18</v>
      </c>
      <c r="B27" s="171">
        <f>ชื่อ!B19</f>
        <v>9604</v>
      </c>
      <c r="C27" s="172" t="str">
        <f>ชื่อ!C19</f>
        <v>ด.ญ</v>
      </c>
      <c r="D27" s="173" t="str">
        <f>ชื่อ!D19</f>
        <v>ปุณยาพร</v>
      </c>
      <c r="E27" s="237" t="str">
        <f>ชื่อ!E19</f>
        <v>ภูสถาน</v>
      </c>
      <c r="F27" s="238"/>
      <c r="G27" s="86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88"/>
      <c r="AK27" s="89"/>
      <c r="AL27" s="87"/>
      <c r="AM27" s="87"/>
      <c r="AN27" s="87"/>
      <c r="AO27" s="88"/>
      <c r="AP27" s="89"/>
      <c r="AQ27" s="87"/>
      <c r="AR27" s="87"/>
      <c r="AS27" s="87"/>
      <c r="AT27" s="88"/>
    </row>
    <row r="28" spans="1:46" ht="27.75">
      <c r="A28" s="170">
        <v>19</v>
      </c>
      <c r="B28" s="171">
        <f>ชื่อ!B20</f>
        <v>9605</v>
      </c>
      <c r="C28" s="172" t="str">
        <f>ชื่อ!C20</f>
        <v>ด.ญ</v>
      </c>
      <c r="D28" s="173" t="str">
        <f>ชื่อ!D20</f>
        <v>พรชิตา</v>
      </c>
      <c r="E28" s="237" t="str">
        <f>ชื่อ!E20</f>
        <v>แก้วผ่าน</v>
      </c>
      <c r="F28" s="238"/>
      <c r="G28" s="86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88"/>
      <c r="AK28" s="89"/>
      <c r="AL28" s="87"/>
      <c r="AM28" s="87"/>
      <c r="AN28" s="87"/>
      <c r="AO28" s="88"/>
      <c r="AP28" s="89"/>
      <c r="AQ28" s="87"/>
      <c r="AR28" s="87"/>
      <c r="AS28" s="87"/>
      <c r="AT28" s="88"/>
    </row>
    <row r="29" spans="1:46" ht="27.75">
      <c r="A29" s="170">
        <v>20</v>
      </c>
      <c r="B29" s="171">
        <f>ชื่อ!B21</f>
        <v>9607</v>
      </c>
      <c r="C29" s="172" t="str">
        <f>ชื่อ!C21</f>
        <v>ด.ญ</v>
      </c>
      <c r="D29" s="173" t="str">
        <f>ชื่อ!D21</f>
        <v>ลลิตา</v>
      </c>
      <c r="E29" s="237" t="str">
        <f>ชื่อ!E21</f>
        <v>มุลทากุล</v>
      </c>
      <c r="F29" s="238"/>
      <c r="G29" s="86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88"/>
      <c r="AK29" s="89"/>
      <c r="AL29" s="87"/>
      <c r="AM29" s="87"/>
      <c r="AN29" s="87"/>
      <c r="AO29" s="88"/>
      <c r="AP29" s="89"/>
      <c r="AQ29" s="87"/>
      <c r="AR29" s="87"/>
      <c r="AS29" s="87"/>
      <c r="AT29" s="88"/>
    </row>
    <row r="30" spans="1:46" ht="27.75">
      <c r="A30" s="170">
        <v>21</v>
      </c>
      <c r="B30" s="171">
        <f>ชื่อ!B22</f>
        <v>9608</v>
      </c>
      <c r="C30" s="172" t="str">
        <f>ชื่อ!C22</f>
        <v>ด.ญ</v>
      </c>
      <c r="D30" s="173" t="str">
        <f>ชื่อ!D22</f>
        <v>วิศัลษ์ศยา</v>
      </c>
      <c r="E30" s="237" t="str">
        <f>ชื่อ!E22</f>
        <v>ร่องจิก</v>
      </c>
      <c r="F30" s="238"/>
      <c r="G30" s="86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88"/>
      <c r="AK30" s="89"/>
      <c r="AL30" s="87"/>
      <c r="AM30" s="87"/>
      <c r="AN30" s="87"/>
      <c r="AO30" s="88"/>
      <c r="AP30" s="89"/>
      <c r="AQ30" s="87"/>
      <c r="AR30" s="87"/>
      <c r="AS30" s="87"/>
      <c r="AT30" s="88"/>
    </row>
    <row r="31" spans="1:46" ht="27.75">
      <c r="A31" s="170">
        <v>22</v>
      </c>
      <c r="B31" s="171">
        <f>ชื่อ!B23</f>
        <v>9609</v>
      </c>
      <c r="C31" s="172" t="str">
        <f>ชื่อ!C23</f>
        <v>ด.ญ</v>
      </c>
      <c r="D31" s="173" t="str">
        <f>ชื่อ!D23</f>
        <v>ศรัณย์รัชต์</v>
      </c>
      <c r="E31" s="237" t="str">
        <f>ชื่อ!E23</f>
        <v>วรรณทองสุข</v>
      </c>
      <c r="F31" s="238"/>
      <c r="G31" s="86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88"/>
      <c r="AK31" s="89"/>
      <c r="AL31" s="87"/>
      <c r="AM31" s="87"/>
      <c r="AN31" s="87"/>
      <c r="AO31" s="88"/>
      <c r="AP31" s="89"/>
      <c r="AQ31" s="87"/>
      <c r="AR31" s="87"/>
      <c r="AS31" s="87"/>
      <c r="AT31" s="88"/>
    </row>
    <row r="32" spans="1:46" ht="27.75">
      <c r="A32" s="170">
        <v>23</v>
      </c>
      <c r="B32" s="171">
        <f>ชื่อ!B24</f>
        <v>9610</v>
      </c>
      <c r="C32" s="172" t="str">
        <f>ชื่อ!C24</f>
        <v>ด.ญ</v>
      </c>
      <c r="D32" s="173" t="str">
        <f>ชื่อ!D24</f>
        <v>อภิชญา</v>
      </c>
      <c r="E32" s="237" t="str">
        <f>ชื่อ!E24</f>
        <v>โสประดิษฐ์</v>
      </c>
      <c r="F32" s="238"/>
      <c r="G32" s="86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88"/>
      <c r="AK32" s="89"/>
      <c r="AL32" s="87"/>
      <c r="AM32" s="87"/>
      <c r="AN32" s="87"/>
      <c r="AO32" s="88"/>
      <c r="AP32" s="89"/>
      <c r="AQ32" s="87"/>
      <c r="AR32" s="87"/>
      <c r="AS32" s="87"/>
      <c r="AT32" s="88"/>
    </row>
    <row r="33" spans="1:46" ht="27.75">
      <c r="A33" s="170">
        <v>24</v>
      </c>
      <c r="B33" s="171">
        <f>ชื่อ!B25</f>
        <v>9611</v>
      </c>
      <c r="C33" s="172" t="str">
        <f>ชื่อ!C25</f>
        <v>ด.ญ</v>
      </c>
      <c r="D33" s="173" t="str">
        <f>ชื่อ!D25</f>
        <v>อรปรียา</v>
      </c>
      <c r="E33" s="237" t="str">
        <f>ชื่อ!E25</f>
        <v>ท่าประโคน</v>
      </c>
      <c r="F33" s="238"/>
      <c r="G33" s="86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88"/>
      <c r="AK33" s="89"/>
      <c r="AL33" s="87"/>
      <c r="AM33" s="87"/>
      <c r="AN33" s="87"/>
      <c r="AO33" s="88"/>
      <c r="AP33" s="89"/>
      <c r="AQ33" s="87"/>
      <c r="AR33" s="87"/>
      <c r="AS33" s="87"/>
      <c r="AT33" s="88"/>
    </row>
    <row r="34" spans="1:46" ht="27.75">
      <c r="A34" s="170">
        <v>25</v>
      </c>
      <c r="B34" s="171">
        <f>ชื่อ!B26</f>
        <v>9612</v>
      </c>
      <c r="C34" s="172" t="str">
        <f>ชื่อ!C26</f>
        <v>ด.ญ</v>
      </c>
      <c r="D34" s="173" t="str">
        <f>ชื่อ!D26</f>
        <v>เอริกา</v>
      </c>
      <c r="E34" s="237" t="str">
        <f>ชื่อ!E26</f>
        <v>แพงศรี</v>
      </c>
      <c r="F34" s="238"/>
      <c r="G34" s="86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88"/>
      <c r="AK34" s="89"/>
      <c r="AL34" s="87"/>
      <c r="AM34" s="87"/>
      <c r="AN34" s="87"/>
      <c r="AO34" s="88"/>
      <c r="AP34" s="89"/>
      <c r="AQ34" s="87"/>
      <c r="AR34" s="87"/>
      <c r="AS34" s="87"/>
      <c r="AT34" s="88"/>
    </row>
    <row r="35" spans="1:46" ht="27.75">
      <c r="A35" s="170">
        <v>26</v>
      </c>
      <c r="B35" s="171">
        <f>ชื่อ!B27</f>
        <v>9614</v>
      </c>
      <c r="C35" s="172" t="str">
        <f>ชื่อ!C27</f>
        <v>ด.ญ</v>
      </c>
      <c r="D35" s="173" t="str">
        <f>ชื่อ!D27</f>
        <v>กฤตธีรา</v>
      </c>
      <c r="E35" s="237" t="str">
        <f>ชื่อ!E27</f>
        <v>บุญตัง</v>
      </c>
      <c r="F35" s="238"/>
      <c r="G35" s="86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88"/>
      <c r="AK35" s="89"/>
      <c r="AL35" s="87"/>
      <c r="AM35" s="87"/>
      <c r="AN35" s="87"/>
      <c r="AO35" s="88"/>
      <c r="AP35" s="89"/>
      <c r="AQ35" s="87"/>
      <c r="AR35" s="87"/>
      <c r="AS35" s="87"/>
      <c r="AT35" s="88"/>
    </row>
    <row r="36" spans="1:46" ht="27.75">
      <c r="A36" s="170">
        <v>27</v>
      </c>
      <c r="B36" s="171">
        <f>ชื่อ!B28</f>
        <v>0</v>
      </c>
      <c r="C36" s="172">
        <f>ชื่อ!C28</f>
        <v>0</v>
      </c>
      <c r="D36" s="173">
        <f>ชื่อ!D28</f>
        <v>0</v>
      </c>
      <c r="E36" s="237">
        <f>ชื่อ!E28</f>
        <v>0</v>
      </c>
      <c r="F36" s="238"/>
      <c r="G36" s="86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88"/>
      <c r="AK36" s="89"/>
      <c r="AL36" s="87"/>
      <c r="AM36" s="87"/>
      <c r="AN36" s="87"/>
      <c r="AO36" s="88"/>
      <c r="AP36" s="89"/>
      <c r="AQ36" s="87"/>
      <c r="AR36" s="87"/>
      <c r="AS36" s="87"/>
      <c r="AT36" s="88"/>
    </row>
    <row r="37" spans="1:46" ht="27.75">
      <c r="A37" s="170">
        <v>28</v>
      </c>
      <c r="B37" s="171">
        <f>ชื่อ!B29</f>
        <v>0</v>
      </c>
      <c r="C37" s="172">
        <f>ชื่อ!C29</f>
        <v>0</v>
      </c>
      <c r="D37" s="173">
        <f>ชื่อ!D29</f>
        <v>0</v>
      </c>
      <c r="E37" s="237">
        <f>ชื่อ!E29</f>
        <v>0</v>
      </c>
      <c r="F37" s="238"/>
      <c r="G37" s="86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88"/>
      <c r="AK37" s="89"/>
      <c r="AL37" s="87"/>
      <c r="AM37" s="87"/>
      <c r="AN37" s="87"/>
      <c r="AO37" s="88"/>
      <c r="AP37" s="89"/>
      <c r="AQ37" s="87"/>
      <c r="AR37" s="87"/>
      <c r="AS37" s="87"/>
      <c r="AT37" s="88"/>
    </row>
    <row r="38" spans="1:46" ht="27.75">
      <c r="A38" s="170">
        <v>29</v>
      </c>
      <c r="B38" s="171">
        <f>ชื่อ!B30</f>
        <v>0</v>
      </c>
      <c r="C38" s="172">
        <f>ชื่อ!C30</f>
        <v>0</v>
      </c>
      <c r="D38" s="173">
        <f>ชื่อ!D30</f>
        <v>0</v>
      </c>
      <c r="E38" s="237">
        <f>ชื่อ!E30</f>
        <v>0</v>
      </c>
      <c r="F38" s="238"/>
      <c r="G38" s="86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88"/>
      <c r="AK38" s="89"/>
      <c r="AL38" s="87"/>
      <c r="AM38" s="87"/>
      <c r="AN38" s="87"/>
      <c r="AO38" s="88"/>
      <c r="AP38" s="89"/>
      <c r="AQ38" s="87"/>
      <c r="AR38" s="87"/>
      <c r="AS38" s="87"/>
      <c r="AT38" s="88"/>
    </row>
    <row r="39" spans="1:46" ht="27.75">
      <c r="A39" s="170">
        <v>30</v>
      </c>
      <c r="B39" s="171">
        <f>ชื่อ!B31</f>
        <v>0</v>
      </c>
      <c r="C39" s="172">
        <f>ชื่อ!C31</f>
        <v>0</v>
      </c>
      <c r="D39" s="173">
        <f>ชื่อ!D31</f>
        <v>0</v>
      </c>
      <c r="E39" s="237">
        <f>ชื่อ!E31</f>
        <v>0</v>
      </c>
      <c r="F39" s="238"/>
      <c r="G39" s="86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88"/>
      <c r="AK39" s="89"/>
      <c r="AL39" s="87"/>
      <c r="AM39" s="87"/>
      <c r="AN39" s="87"/>
      <c r="AO39" s="88"/>
      <c r="AP39" s="89"/>
      <c r="AQ39" s="87"/>
      <c r="AR39" s="87"/>
      <c r="AS39" s="87"/>
      <c r="AT39" s="88"/>
    </row>
    <row r="40" spans="1:46" ht="27.75">
      <c r="A40" s="170">
        <v>31</v>
      </c>
      <c r="B40" s="171">
        <f>ชื่อ!B32</f>
        <v>0</v>
      </c>
      <c r="C40" s="172">
        <f>ชื่อ!C32</f>
        <v>0</v>
      </c>
      <c r="D40" s="173">
        <f>ชื่อ!D32</f>
        <v>0</v>
      </c>
      <c r="E40" s="237">
        <f>ชื่อ!E32</f>
        <v>0</v>
      </c>
      <c r="F40" s="238"/>
      <c r="G40" s="86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88"/>
      <c r="AK40" s="89"/>
      <c r="AL40" s="87"/>
      <c r="AM40" s="87"/>
      <c r="AN40" s="87"/>
      <c r="AO40" s="88"/>
      <c r="AP40" s="89"/>
      <c r="AQ40" s="87"/>
      <c r="AR40" s="87"/>
      <c r="AS40" s="87"/>
      <c r="AT40" s="88"/>
    </row>
    <row r="41" spans="1:46" ht="27.75">
      <c r="A41" s="170">
        <v>32</v>
      </c>
      <c r="B41" s="171">
        <f>ชื่อ!B33</f>
        <v>0</v>
      </c>
      <c r="C41" s="172">
        <f>ชื่อ!C33</f>
        <v>0</v>
      </c>
      <c r="D41" s="173">
        <f>ชื่อ!D33</f>
        <v>0</v>
      </c>
      <c r="E41" s="237">
        <f>ชื่อ!E33</f>
        <v>0</v>
      </c>
      <c r="F41" s="238"/>
      <c r="G41" s="86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88"/>
      <c r="AK41" s="89"/>
      <c r="AL41" s="87"/>
      <c r="AM41" s="87"/>
      <c r="AN41" s="87"/>
      <c r="AO41" s="88"/>
      <c r="AP41" s="89"/>
      <c r="AQ41" s="87"/>
      <c r="AR41" s="87"/>
      <c r="AS41" s="87"/>
      <c r="AT41" s="88"/>
    </row>
    <row r="42" spans="1:46" ht="27.75">
      <c r="A42" s="170">
        <v>33</v>
      </c>
      <c r="B42" s="171">
        <f>ชื่อ!B34</f>
        <v>0</v>
      </c>
      <c r="C42" s="172">
        <f>ชื่อ!C34</f>
        <v>0</v>
      </c>
      <c r="D42" s="173">
        <f>ชื่อ!D34</f>
        <v>0</v>
      </c>
      <c r="E42" s="237">
        <f>ชื่อ!E34</f>
        <v>0</v>
      </c>
      <c r="F42" s="238"/>
      <c r="G42" s="86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88"/>
      <c r="AK42" s="89"/>
      <c r="AL42" s="87"/>
      <c r="AM42" s="87"/>
      <c r="AN42" s="87"/>
      <c r="AO42" s="88"/>
      <c r="AP42" s="89"/>
      <c r="AQ42" s="87"/>
      <c r="AR42" s="87"/>
      <c r="AS42" s="87"/>
      <c r="AT42" s="88"/>
    </row>
    <row r="43" spans="1:46" ht="27.75">
      <c r="A43" s="170">
        <v>34</v>
      </c>
      <c r="B43" s="171">
        <f>ชื่อ!B35</f>
        <v>0</v>
      </c>
      <c r="C43" s="172">
        <f>ชื่อ!C35</f>
        <v>0</v>
      </c>
      <c r="D43" s="173">
        <f>ชื่อ!D35</f>
        <v>0</v>
      </c>
      <c r="E43" s="237">
        <f>ชื่อ!E35</f>
        <v>0</v>
      </c>
      <c r="F43" s="238"/>
      <c r="G43" s="86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88"/>
      <c r="AK43" s="89"/>
      <c r="AL43" s="87"/>
      <c r="AM43" s="87"/>
      <c r="AN43" s="87"/>
      <c r="AO43" s="88"/>
      <c r="AP43" s="89"/>
      <c r="AQ43" s="87"/>
      <c r="AR43" s="87"/>
      <c r="AS43" s="87"/>
      <c r="AT43" s="88"/>
    </row>
    <row r="44" spans="1:46" ht="27.75">
      <c r="A44" s="170">
        <v>35</v>
      </c>
      <c r="B44" s="171">
        <f>ชื่อ!B36</f>
        <v>0</v>
      </c>
      <c r="C44" s="172">
        <f>ชื่อ!C36</f>
        <v>0</v>
      </c>
      <c r="D44" s="173">
        <f>ชื่อ!D36</f>
        <v>0</v>
      </c>
      <c r="E44" s="237">
        <f>ชื่อ!E36</f>
        <v>0</v>
      </c>
      <c r="F44" s="238"/>
      <c r="G44" s="86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88"/>
      <c r="AK44" s="89"/>
      <c r="AL44" s="87"/>
      <c r="AM44" s="87"/>
      <c r="AN44" s="87"/>
      <c r="AO44" s="88"/>
      <c r="AP44" s="89"/>
      <c r="AQ44" s="87"/>
      <c r="AR44" s="87"/>
      <c r="AS44" s="87"/>
      <c r="AT44" s="88"/>
    </row>
    <row r="45" spans="1:46" ht="24">
      <c r="A45" s="81">
        <v>36</v>
      </c>
      <c r="B45" s="96"/>
      <c r="C45" s="97"/>
      <c r="D45" s="84"/>
      <c r="E45" s="248"/>
      <c r="F45" s="249"/>
      <c r="G45" s="86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88"/>
      <c r="AK45" s="89"/>
      <c r="AL45" s="87"/>
      <c r="AM45" s="87"/>
      <c r="AN45" s="87"/>
      <c r="AO45" s="88"/>
      <c r="AP45" s="89"/>
      <c r="AQ45" s="87"/>
      <c r="AR45" s="87"/>
      <c r="AS45" s="87"/>
      <c r="AT45" s="88"/>
    </row>
    <row r="46" spans="1:46" ht="24">
      <c r="A46" s="81">
        <v>37</v>
      </c>
      <c r="B46" s="96"/>
      <c r="C46" s="97"/>
      <c r="D46" s="84"/>
      <c r="E46" s="248"/>
      <c r="F46" s="249"/>
      <c r="G46" s="86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88"/>
      <c r="AK46" s="89"/>
      <c r="AL46" s="87"/>
      <c r="AM46" s="87"/>
      <c r="AN46" s="87"/>
      <c r="AO46" s="88"/>
      <c r="AP46" s="89"/>
      <c r="AQ46" s="87"/>
      <c r="AR46" s="87"/>
      <c r="AS46" s="87"/>
      <c r="AT46" s="88"/>
    </row>
    <row r="47" spans="1:46" ht="24">
      <c r="A47" s="81">
        <v>38</v>
      </c>
      <c r="B47" s="96"/>
      <c r="C47" s="97"/>
      <c r="D47" s="84"/>
      <c r="E47" s="248"/>
      <c r="F47" s="249"/>
      <c r="G47" s="86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88"/>
      <c r="AK47" s="89"/>
      <c r="AL47" s="87"/>
      <c r="AM47" s="87"/>
      <c r="AN47" s="87"/>
      <c r="AO47" s="88"/>
      <c r="AP47" s="89"/>
      <c r="AQ47" s="87"/>
      <c r="AR47" s="87"/>
      <c r="AS47" s="87"/>
      <c r="AT47" s="88"/>
    </row>
  </sheetData>
  <sheetProtection/>
  <protectedRanges>
    <protectedRange sqref="G10:AT47" name="เวลาเรียน"/>
    <protectedRange sqref="G7:AT9" name="เวลาเรียน_2"/>
  </protectedRanges>
  <mergeCells count="83">
    <mergeCell ref="A6:A9"/>
    <mergeCell ref="B6:B9"/>
    <mergeCell ref="C6:E9"/>
    <mergeCell ref="E10:F10"/>
    <mergeCell ref="E11:F11"/>
    <mergeCell ref="E12:F12"/>
    <mergeCell ref="E13:F13"/>
    <mergeCell ref="E14:F14"/>
    <mergeCell ref="E15:F15"/>
    <mergeCell ref="E23:F23"/>
    <mergeCell ref="E16:F16"/>
    <mergeCell ref="E17:F17"/>
    <mergeCell ref="E24:F24"/>
    <mergeCell ref="E30:F30"/>
    <mergeCell ref="E27:F27"/>
    <mergeCell ref="E18:F18"/>
    <mergeCell ref="E19:F19"/>
    <mergeCell ref="E22:F22"/>
    <mergeCell ref="E21:F21"/>
    <mergeCell ref="E20:F20"/>
    <mergeCell ref="E25:F25"/>
    <mergeCell ref="E26:F26"/>
    <mergeCell ref="E35:F35"/>
    <mergeCell ref="E28:F28"/>
    <mergeCell ref="E29:F29"/>
    <mergeCell ref="E34:F34"/>
    <mergeCell ref="A3:B3"/>
    <mergeCell ref="A4:B4"/>
    <mergeCell ref="A5:B5"/>
    <mergeCell ref="C3:D3"/>
    <mergeCell ref="C5:P5"/>
    <mergeCell ref="F4:H4"/>
    <mergeCell ref="D4:E4"/>
    <mergeCell ref="L4:P4"/>
    <mergeCell ref="G7:K7"/>
    <mergeCell ref="G6:K6"/>
    <mergeCell ref="E38:F38"/>
    <mergeCell ref="E40:F40"/>
    <mergeCell ref="E39:F39"/>
    <mergeCell ref="E31:F31"/>
    <mergeCell ref="E32:F32"/>
    <mergeCell ref="E33:F33"/>
    <mergeCell ref="E46:F46"/>
    <mergeCell ref="E41:F41"/>
    <mergeCell ref="E43:F43"/>
    <mergeCell ref="E36:F36"/>
    <mergeCell ref="E37:F37"/>
    <mergeCell ref="E47:F47"/>
    <mergeCell ref="E44:F44"/>
    <mergeCell ref="E45:F45"/>
    <mergeCell ref="E42:F42"/>
    <mergeCell ref="AL4:AN4"/>
    <mergeCell ref="AP6:AT6"/>
    <mergeCell ref="V7:Z7"/>
    <mergeCell ref="AA7:AE7"/>
    <mergeCell ref="AF6:AJ6"/>
    <mergeCell ref="AK6:AO6"/>
    <mergeCell ref="Q6:U6"/>
    <mergeCell ref="AP5:AQ5"/>
    <mergeCell ref="V6:Z6"/>
    <mergeCell ref="AF7:AJ7"/>
    <mergeCell ref="AK7:AO7"/>
    <mergeCell ref="AA6:AE6"/>
    <mergeCell ref="L6:P6"/>
    <mergeCell ref="L7:P7"/>
    <mergeCell ref="AP3:AQ3"/>
    <mergeCell ref="AF3:AI3"/>
    <mergeCell ref="I4:K4"/>
    <mergeCell ref="Q7:U7"/>
    <mergeCell ref="AP7:AT7"/>
    <mergeCell ref="AR5:AT5"/>
    <mergeCell ref="AR3:AT3"/>
    <mergeCell ref="AL5:AN5"/>
    <mergeCell ref="A1:AT1"/>
    <mergeCell ref="AF4:AI4"/>
    <mergeCell ref="AF5:AI5"/>
    <mergeCell ref="AJ5:AK5"/>
    <mergeCell ref="AP4:AQ4"/>
    <mergeCell ref="AJ4:AK4"/>
    <mergeCell ref="AL3:AN3"/>
    <mergeCell ref="F3:P3"/>
    <mergeCell ref="AJ3:AK3"/>
    <mergeCell ref="AR4:AT4"/>
  </mergeCells>
  <conditionalFormatting sqref="C4:C5 AJ3:AK3 AP3:AQ5 C3:D3 F3:P3 I4:K4 B10:F47">
    <cfRule type="cellIs" priority="1" dxfId="11" operator="equal" stopIfTrue="1">
      <formula>0</formula>
    </cfRule>
  </conditionalFormatting>
  <conditionalFormatting sqref="G10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80" zoomScaleSheetLayoutView="80" zoomScalePageLayoutView="0" workbookViewId="0" topLeftCell="A22">
      <selection activeCell="O45" sqref="O45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4.281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25" t="s">
        <v>24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30" t="s">
        <v>0</v>
      </c>
      <c r="B3" s="230"/>
      <c r="C3" s="230">
        <f>เวลาเรียน1!C3</f>
        <v>0</v>
      </c>
      <c r="D3" s="230"/>
      <c r="E3" s="69" t="s">
        <v>13</v>
      </c>
      <c r="F3" s="230">
        <f>เวลาเรียน1!F3</f>
        <v>0</v>
      </c>
      <c r="G3" s="230"/>
      <c r="H3" s="230"/>
      <c r="I3" s="230"/>
      <c r="J3" s="230"/>
      <c r="K3" s="230"/>
      <c r="L3" s="230"/>
      <c r="M3" s="230"/>
      <c r="N3" s="230"/>
      <c r="O3" s="230"/>
      <c r="P3" s="230"/>
      <c r="AF3" s="226" t="s">
        <v>19</v>
      </c>
      <c r="AG3" s="226"/>
      <c r="AH3" s="226"/>
      <c r="AI3" s="226"/>
      <c r="AJ3" s="229">
        <f>เวลาเรียน1!AJ3</f>
        <v>20</v>
      </c>
      <c r="AK3" s="229"/>
      <c r="AL3" s="226" t="s">
        <v>20</v>
      </c>
      <c r="AM3" s="226"/>
      <c r="AN3" s="226"/>
      <c r="AO3" s="68" t="s">
        <v>21</v>
      </c>
      <c r="AP3" s="229">
        <f>เวลาเรียน1!AP3</f>
        <v>0</v>
      </c>
      <c r="AQ3" s="229"/>
      <c r="AR3" s="229" t="s">
        <v>22</v>
      </c>
      <c r="AS3" s="229"/>
      <c r="AT3" s="229"/>
    </row>
    <row r="4" spans="1:46" ht="24">
      <c r="A4" s="230" t="s">
        <v>1</v>
      </c>
      <c r="B4" s="230"/>
      <c r="C4" s="69">
        <f>เวลาเรียน1!C4</f>
        <v>0</v>
      </c>
      <c r="D4" s="231" t="s">
        <v>12</v>
      </c>
      <c r="E4" s="232"/>
      <c r="F4" s="230" t="s">
        <v>2</v>
      </c>
      <c r="G4" s="230"/>
      <c r="H4" s="230"/>
      <c r="I4" s="233">
        <f>เวลาเรียน1!I4</f>
        <v>0</v>
      </c>
      <c r="J4" s="233"/>
      <c r="K4" s="233"/>
      <c r="L4" s="230" t="s">
        <v>3</v>
      </c>
      <c r="M4" s="230"/>
      <c r="N4" s="230"/>
      <c r="O4" s="230"/>
      <c r="P4" s="230"/>
      <c r="AF4" s="226" t="s">
        <v>1</v>
      </c>
      <c r="AG4" s="226"/>
      <c r="AH4" s="226"/>
      <c r="AI4" s="226"/>
      <c r="AJ4" s="229">
        <v>80</v>
      </c>
      <c r="AK4" s="229"/>
      <c r="AL4" s="226" t="s">
        <v>23</v>
      </c>
      <c r="AM4" s="226"/>
      <c r="AN4" s="226"/>
      <c r="AO4" s="68" t="s">
        <v>21</v>
      </c>
      <c r="AP4" s="229">
        <f>เวลาเรียน1!AP4</f>
        <v>0</v>
      </c>
      <c r="AQ4" s="229"/>
      <c r="AR4" s="229" t="s">
        <v>22</v>
      </c>
      <c r="AS4" s="229"/>
      <c r="AT4" s="229"/>
    </row>
    <row r="5" spans="1:46" ht="24">
      <c r="A5" s="241" t="s">
        <v>11</v>
      </c>
      <c r="B5" s="241"/>
      <c r="C5" s="245">
        <f>เวลาเรียน1!C5</f>
        <v>0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7"/>
      <c r="AF5" s="227" t="s">
        <v>1</v>
      </c>
      <c r="AG5" s="227"/>
      <c r="AH5" s="227"/>
      <c r="AI5" s="227"/>
      <c r="AJ5" s="228">
        <v>60</v>
      </c>
      <c r="AK5" s="228"/>
      <c r="AL5" s="227" t="s">
        <v>23</v>
      </c>
      <c r="AM5" s="227"/>
      <c r="AN5" s="227"/>
      <c r="AO5" s="68" t="s">
        <v>21</v>
      </c>
      <c r="AP5" s="229">
        <f>เวลาเรียน1!AP5</f>
        <v>0</v>
      </c>
      <c r="AQ5" s="229"/>
      <c r="AR5" s="228" t="s">
        <v>22</v>
      </c>
      <c r="AS5" s="228"/>
      <c r="AT5" s="228"/>
    </row>
    <row r="6" spans="1:46" ht="24">
      <c r="A6" s="242" t="s">
        <v>4</v>
      </c>
      <c r="B6" s="242" t="s">
        <v>5</v>
      </c>
      <c r="C6" s="241" t="s">
        <v>6</v>
      </c>
      <c r="D6" s="241"/>
      <c r="E6" s="241"/>
      <c r="F6" s="71" t="s">
        <v>7</v>
      </c>
      <c r="G6" s="230">
        <v>17</v>
      </c>
      <c r="H6" s="230"/>
      <c r="I6" s="230"/>
      <c r="J6" s="230"/>
      <c r="K6" s="230"/>
      <c r="L6" s="230">
        <v>18</v>
      </c>
      <c r="M6" s="230"/>
      <c r="N6" s="230"/>
      <c r="O6" s="230"/>
      <c r="P6" s="230"/>
      <c r="Q6" s="230">
        <v>19</v>
      </c>
      <c r="R6" s="230"/>
      <c r="S6" s="230"/>
      <c r="T6" s="230"/>
      <c r="U6" s="230"/>
      <c r="V6" s="230">
        <v>20</v>
      </c>
      <c r="W6" s="230"/>
      <c r="X6" s="230"/>
      <c r="Y6" s="230"/>
      <c r="Z6" s="230"/>
      <c r="AA6" s="230">
        <v>21</v>
      </c>
      <c r="AB6" s="230"/>
      <c r="AC6" s="230"/>
      <c r="AD6" s="230"/>
      <c r="AE6" s="230"/>
      <c r="AF6" s="230">
        <v>22</v>
      </c>
      <c r="AG6" s="230"/>
      <c r="AH6" s="230"/>
      <c r="AI6" s="230"/>
      <c r="AJ6" s="230"/>
      <c r="AK6" s="256" t="s">
        <v>127</v>
      </c>
      <c r="AL6" s="257"/>
      <c r="AM6" s="257"/>
      <c r="AN6" s="257"/>
      <c r="AO6" s="258"/>
      <c r="AP6" s="262" t="s">
        <v>128</v>
      </c>
      <c r="AQ6" s="263"/>
      <c r="AR6" s="263"/>
      <c r="AS6" s="263"/>
      <c r="AT6" s="264"/>
    </row>
    <row r="7" spans="1:46" ht="24">
      <c r="A7" s="242"/>
      <c r="B7" s="242"/>
      <c r="C7" s="241"/>
      <c r="D7" s="241"/>
      <c r="E7" s="241"/>
      <c r="F7" s="71" t="s">
        <v>8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59"/>
      <c r="AL7" s="260"/>
      <c r="AM7" s="260"/>
      <c r="AN7" s="260"/>
      <c r="AO7" s="261"/>
      <c r="AP7" s="265"/>
      <c r="AQ7" s="266"/>
      <c r="AR7" s="266"/>
      <c r="AS7" s="266"/>
      <c r="AT7" s="267"/>
    </row>
    <row r="8" spans="1:46" ht="24">
      <c r="A8" s="242"/>
      <c r="B8" s="242"/>
      <c r="C8" s="241"/>
      <c r="D8" s="241"/>
      <c r="E8" s="241"/>
      <c r="F8" s="71" t="s">
        <v>9</v>
      </c>
      <c r="G8" s="9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259"/>
      <c r="AL8" s="260"/>
      <c r="AM8" s="260"/>
      <c r="AN8" s="260"/>
      <c r="AO8" s="261"/>
      <c r="AP8" s="265"/>
      <c r="AQ8" s="266"/>
      <c r="AR8" s="266"/>
      <c r="AS8" s="266"/>
      <c r="AT8" s="267"/>
    </row>
    <row r="9" spans="1:46" ht="24">
      <c r="A9" s="242"/>
      <c r="B9" s="242"/>
      <c r="C9" s="241"/>
      <c r="D9" s="241"/>
      <c r="E9" s="241"/>
      <c r="F9" s="71" t="s">
        <v>10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259"/>
      <c r="AL9" s="260"/>
      <c r="AM9" s="260"/>
      <c r="AN9" s="260"/>
      <c r="AO9" s="261"/>
      <c r="AP9" s="265"/>
      <c r="AQ9" s="266"/>
      <c r="AR9" s="266"/>
      <c r="AS9" s="266"/>
      <c r="AT9" s="267"/>
    </row>
    <row r="10" spans="1:46" ht="27.75">
      <c r="A10" s="165">
        <v>1</v>
      </c>
      <c r="B10" s="165">
        <f>ชื่อ!B2</f>
        <v>9587</v>
      </c>
      <c r="C10" s="176" t="str">
        <f>ชื่อ!C2</f>
        <v>ด.ช</v>
      </c>
      <c r="D10" s="169" t="str">
        <f>ชื่อ!D2</f>
        <v>กฤษณกัณท์</v>
      </c>
      <c r="E10" s="239" t="str">
        <f>ชื่อ!E2</f>
        <v>ศรีบุรินทร์</v>
      </c>
      <c r="F10" s="240"/>
      <c r="G10" s="80"/>
      <c r="H10" s="78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100"/>
      <c r="AK10" s="250"/>
      <c r="AL10" s="251"/>
      <c r="AM10" s="251"/>
      <c r="AN10" s="251"/>
      <c r="AO10" s="252"/>
      <c r="AP10" s="268"/>
      <c r="AQ10" s="269"/>
      <c r="AR10" s="269"/>
      <c r="AS10" s="269"/>
      <c r="AT10" s="270"/>
    </row>
    <row r="11" spans="1:46" ht="27.75">
      <c r="A11" s="170">
        <v>2</v>
      </c>
      <c r="B11" s="170">
        <f>ชื่อ!B3</f>
        <v>9588</v>
      </c>
      <c r="C11" s="178" t="str">
        <f>ชื่อ!C3</f>
        <v>ด.ช</v>
      </c>
      <c r="D11" s="174" t="str">
        <f>ชื่อ!D3</f>
        <v>ณัฐสิทธิ์</v>
      </c>
      <c r="E11" s="237" t="str">
        <f>ชื่อ!E3</f>
        <v>โศภาวชิราเสนีย์</v>
      </c>
      <c r="F11" s="238"/>
      <c r="G11" s="89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101"/>
      <c r="AK11" s="253"/>
      <c r="AL11" s="254"/>
      <c r="AM11" s="254"/>
      <c r="AN11" s="254"/>
      <c r="AO11" s="255"/>
      <c r="AP11" s="271"/>
      <c r="AQ11" s="272"/>
      <c r="AR11" s="272"/>
      <c r="AS11" s="272"/>
      <c r="AT11" s="273"/>
    </row>
    <row r="12" spans="1:46" ht="27.75">
      <c r="A12" s="170">
        <v>3</v>
      </c>
      <c r="B12" s="170">
        <f>ชื่อ!B4</f>
        <v>9589</v>
      </c>
      <c r="C12" s="178" t="str">
        <f>ชื่อ!C4</f>
        <v>ด.ช</v>
      </c>
      <c r="D12" s="174" t="str">
        <f>ชื่อ!D4</f>
        <v>เตชินท์</v>
      </c>
      <c r="E12" s="237" t="str">
        <f>ชื่อ!E4</f>
        <v>ทมเจริญ</v>
      </c>
      <c r="F12" s="238"/>
      <c r="G12" s="89"/>
      <c r="H12" s="87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101"/>
      <c r="AK12" s="253"/>
      <c r="AL12" s="254"/>
      <c r="AM12" s="254"/>
      <c r="AN12" s="254"/>
      <c r="AO12" s="255"/>
      <c r="AP12" s="271"/>
      <c r="AQ12" s="272"/>
      <c r="AR12" s="272"/>
      <c r="AS12" s="272"/>
      <c r="AT12" s="273"/>
    </row>
    <row r="13" spans="1:46" ht="27.75">
      <c r="A13" s="170">
        <v>4</v>
      </c>
      <c r="B13" s="170">
        <f>ชื่อ!B5</f>
        <v>9590</v>
      </c>
      <c r="C13" s="178" t="str">
        <f>ชื่อ!C5</f>
        <v>ด.ช</v>
      </c>
      <c r="D13" s="174" t="str">
        <f>ชื่อ!D5</f>
        <v>ปราชญ์</v>
      </c>
      <c r="E13" s="237" t="str">
        <f>ชื่อ!E5</f>
        <v>จงปัตนา</v>
      </c>
      <c r="F13" s="238"/>
      <c r="G13" s="89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101"/>
      <c r="AK13" s="253"/>
      <c r="AL13" s="254"/>
      <c r="AM13" s="254"/>
      <c r="AN13" s="254"/>
      <c r="AO13" s="255"/>
      <c r="AP13" s="271"/>
      <c r="AQ13" s="272"/>
      <c r="AR13" s="272"/>
      <c r="AS13" s="272"/>
      <c r="AT13" s="273"/>
    </row>
    <row r="14" spans="1:46" ht="27.75">
      <c r="A14" s="170">
        <v>5</v>
      </c>
      <c r="B14" s="170">
        <f>ชื่อ!B6</f>
        <v>9591</v>
      </c>
      <c r="C14" s="178" t="str">
        <f>ชื่อ!C6</f>
        <v>ด.ช</v>
      </c>
      <c r="D14" s="174" t="str">
        <f>ชื่อ!D6</f>
        <v>วรากร</v>
      </c>
      <c r="E14" s="237" t="str">
        <f>ชื่อ!E6</f>
        <v>ด้วงมูล</v>
      </c>
      <c r="F14" s="238"/>
      <c r="G14" s="89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101"/>
      <c r="AK14" s="253"/>
      <c r="AL14" s="254"/>
      <c r="AM14" s="254"/>
      <c r="AN14" s="254"/>
      <c r="AO14" s="255"/>
      <c r="AP14" s="271"/>
      <c r="AQ14" s="272"/>
      <c r="AR14" s="272"/>
      <c r="AS14" s="272"/>
      <c r="AT14" s="273"/>
    </row>
    <row r="15" spans="1:46" ht="27.75">
      <c r="A15" s="170">
        <v>6</v>
      </c>
      <c r="B15" s="170">
        <f>ชื่อ!B7</f>
        <v>9644</v>
      </c>
      <c r="C15" s="178" t="str">
        <f>ชื่อ!C7</f>
        <v>ด.ช</v>
      </c>
      <c r="D15" s="174" t="str">
        <f>ชื่อ!D7</f>
        <v>ศุกลวัฒน์</v>
      </c>
      <c r="E15" s="237" t="str">
        <f>ชื่อ!E7</f>
        <v>สุธงษา</v>
      </c>
      <c r="F15" s="238"/>
      <c r="G15" s="89"/>
      <c r="H15" s="87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101"/>
      <c r="AK15" s="253"/>
      <c r="AL15" s="254"/>
      <c r="AM15" s="254"/>
      <c r="AN15" s="254"/>
      <c r="AO15" s="255"/>
      <c r="AP15" s="271"/>
      <c r="AQ15" s="272"/>
      <c r="AR15" s="272"/>
      <c r="AS15" s="272"/>
      <c r="AT15" s="273"/>
    </row>
    <row r="16" spans="1:46" ht="27.75">
      <c r="A16" s="170">
        <v>7</v>
      </c>
      <c r="B16" s="170">
        <f>ชื่อ!B8</f>
        <v>9593</v>
      </c>
      <c r="C16" s="178" t="str">
        <f>ชื่อ!C8</f>
        <v>ด.ญ</v>
      </c>
      <c r="D16" s="174" t="str">
        <f>ชื่อ!D8</f>
        <v>กรกณกฐ์</v>
      </c>
      <c r="E16" s="237" t="str">
        <f>ชื่อ!E8</f>
        <v>บุญหนัก</v>
      </c>
      <c r="F16" s="238"/>
      <c r="G16" s="89"/>
      <c r="H16" s="87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101"/>
      <c r="AK16" s="253"/>
      <c r="AL16" s="254"/>
      <c r="AM16" s="254"/>
      <c r="AN16" s="254"/>
      <c r="AO16" s="255"/>
      <c r="AP16" s="271"/>
      <c r="AQ16" s="272"/>
      <c r="AR16" s="272"/>
      <c r="AS16" s="272"/>
      <c r="AT16" s="273"/>
    </row>
    <row r="17" spans="1:46" ht="27.75">
      <c r="A17" s="170">
        <v>8</v>
      </c>
      <c r="B17" s="170">
        <f>ชื่อ!B9</f>
        <v>9594</v>
      </c>
      <c r="C17" s="178" t="str">
        <f>ชื่อ!C9</f>
        <v>ด.ญ</v>
      </c>
      <c r="D17" s="174" t="str">
        <f>ชื่อ!D9</f>
        <v>จิรฐา</v>
      </c>
      <c r="E17" s="237" t="str">
        <f>ชื่อ!E9</f>
        <v>เจริญชัย</v>
      </c>
      <c r="F17" s="238"/>
      <c r="G17" s="89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101"/>
      <c r="AK17" s="253"/>
      <c r="AL17" s="254"/>
      <c r="AM17" s="254"/>
      <c r="AN17" s="254"/>
      <c r="AO17" s="255"/>
      <c r="AP17" s="271"/>
      <c r="AQ17" s="272"/>
      <c r="AR17" s="272"/>
      <c r="AS17" s="272"/>
      <c r="AT17" s="273"/>
    </row>
    <row r="18" spans="1:46" ht="27.75">
      <c r="A18" s="170">
        <v>9</v>
      </c>
      <c r="B18" s="170">
        <f>ชื่อ!B10</f>
        <v>9595</v>
      </c>
      <c r="C18" s="178" t="str">
        <f>ชื่อ!C10</f>
        <v>ด.ญ</v>
      </c>
      <c r="D18" s="174" t="str">
        <f>ชื่อ!D10</f>
        <v>ชนัญชิดา</v>
      </c>
      <c r="E18" s="237" t="str">
        <f>ชื่อ!E10</f>
        <v>สุธงษา</v>
      </c>
      <c r="F18" s="238"/>
      <c r="G18" s="89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101"/>
      <c r="AK18" s="253"/>
      <c r="AL18" s="254"/>
      <c r="AM18" s="254"/>
      <c r="AN18" s="254"/>
      <c r="AO18" s="255"/>
      <c r="AP18" s="271"/>
      <c r="AQ18" s="272"/>
      <c r="AR18" s="272"/>
      <c r="AS18" s="272"/>
      <c r="AT18" s="273"/>
    </row>
    <row r="19" spans="1:46" ht="27.75">
      <c r="A19" s="170">
        <v>10</v>
      </c>
      <c r="B19" s="170">
        <f>ชื่อ!B11</f>
        <v>9596</v>
      </c>
      <c r="C19" s="178" t="str">
        <f>ชื่อ!C11</f>
        <v>ด.ญ</v>
      </c>
      <c r="D19" s="174" t="str">
        <f>ชื่อ!D11</f>
        <v>ชมพูนุช</v>
      </c>
      <c r="E19" s="237" t="str">
        <f>ชื่อ!E11</f>
        <v>สอนสุภาพ</v>
      </c>
      <c r="F19" s="238"/>
      <c r="G19" s="89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101"/>
      <c r="AK19" s="253"/>
      <c r="AL19" s="254"/>
      <c r="AM19" s="254"/>
      <c r="AN19" s="254"/>
      <c r="AO19" s="255"/>
      <c r="AP19" s="271"/>
      <c r="AQ19" s="272"/>
      <c r="AR19" s="272"/>
      <c r="AS19" s="272"/>
      <c r="AT19" s="273"/>
    </row>
    <row r="20" spans="1:46" ht="27.75">
      <c r="A20" s="170">
        <v>11</v>
      </c>
      <c r="B20" s="170">
        <f>ชื่อ!B12</f>
        <v>9597</v>
      </c>
      <c r="C20" s="178" t="str">
        <f>ชื่อ!C12</f>
        <v>ด.ญ</v>
      </c>
      <c r="D20" s="174" t="str">
        <f>ชื่อ!D12</f>
        <v>ณัชชา</v>
      </c>
      <c r="E20" s="237" t="str">
        <f>ชื่อ!E12</f>
        <v>ทาวงษ์</v>
      </c>
      <c r="F20" s="238"/>
      <c r="G20" s="89"/>
      <c r="H20" s="87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101"/>
      <c r="AK20" s="253"/>
      <c r="AL20" s="254"/>
      <c r="AM20" s="254"/>
      <c r="AN20" s="254"/>
      <c r="AO20" s="255"/>
      <c r="AP20" s="271"/>
      <c r="AQ20" s="272"/>
      <c r="AR20" s="272"/>
      <c r="AS20" s="272"/>
      <c r="AT20" s="273"/>
    </row>
    <row r="21" spans="1:46" ht="27.75">
      <c r="A21" s="170">
        <v>12</v>
      </c>
      <c r="B21" s="170">
        <f>ชื่อ!B13</f>
        <v>9598</v>
      </c>
      <c r="C21" s="178" t="str">
        <f>ชื่อ!C13</f>
        <v>ด.ญ</v>
      </c>
      <c r="D21" s="174" t="str">
        <f>ชื่อ!D13</f>
        <v>ณัฐกฤตา</v>
      </c>
      <c r="E21" s="237" t="str">
        <f>ชื่อ!E13</f>
        <v>ผดุงโกเม็ด</v>
      </c>
      <c r="F21" s="238"/>
      <c r="G21" s="89"/>
      <c r="H21" s="87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101"/>
      <c r="AK21" s="253"/>
      <c r="AL21" s="254"/>
      <c r="AM21" s="254"/>
      <c r="AN21" s="254"/>
      <c r="AO21" s="255"/>
      <c r="AP21" s="271"/>
      <c r="AQ21" s="272"/>
      <c r="AR21" s="272"/>
      <c r="AS21" s="272"/>
      <c r="AT21" s="273"/>
    </row>
    <row r="22" spans="1:46" ht="27.75">
      <c r="A22" s="170">
        <v>13</v>
      </c>
      <c r="B22" s="170">
        <f>ชื่อ!B14</f>
        <v>9599</v>
      </c>
      <c r="C22" s="178" t="str">
        <f>ชื่อ!C14</f>
        <v>ด.ญ</v>
      </c>
      <c r="D22" s="174" t="str">
        <f>ชื่อ!D14</f>
        <v>ณัฐชนัน</v>
      </c>
      <c r="E22" s="237" t="str">
        <f>ชื่อ!E14</f>
        <v>จุตตะโน</v>
      </c>
      <c r="F22" s="238"/>
      <c r="G22" s="89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101"/>
      <c r="AK22" s="253"/>
      <c r="AL22" s="254"/>
      <c r="AM22" s="254"/>
      <c r="AN22" s="254"/>
      <c r="AO22" s="255"/>
      <c r="AP22" s="271"/>
      <c r="AQ22" s="272"/>
      <c r="AR22" s="272"/>
      <c r="AS22" s="272"/>
      <c r="AT22" s="273"/>
    </row>
    <row r="23" spans="1:46" ht="27.75">
      <c r="A23" s="170">
        <v>14</v>
      </c>
      <c r="B23" s="170">
        <f>ชื่อ!B15</f>
        <v>9600</v>
      </c>
      <c r="C23" s="178" t="str">
        <f>ชื่อ!C15</f>
        <v>ด.ญ</v>
      </c>
      <c r="D23" s="174" t="str">
        <f>ชื่อ!D15</f>
        <v>ณัฐณิชา</v>
      </c>
      <c r="E23" s="237" t="str">
        <f>ชื่อ!E15</f>
        <v>บุตรพรม</v>
      </c>
      <c r="F23" s="238"/>
      <c r="G23" s="89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101"/>
      <c r="AK23" s="253"/>
      <c r="AL23" s="254"/>
      <c r="AM23" s="254"/>
      <c r="AN23" s="254"/>
      <c r="AO23" s="255"/>
      <c r="AP23" s="271"/>
      <c r="AQ23" s="272"/>
      <c r="AR23" s="272"/>
      <c r="AS23" s="272"/>
      <c r="AT23" s="273"/>
    </row>
    <row r="24" spans="1:46" ht="27.75">
      <c r="A24" s="170">
        <v>15</v>
      </c>
      <c r="B24" s="170">
        <f>ชื่อ!B16</f>
        <v>9601</v>
      </c>
      <c r="C24" s="178" t="str">
        <f>ชื่อ!C16</f>
        <v>ด.ญ</v>
      </c>
      <c r="D24" s="174" t="str">
        <f>ชื่อ!D16</f>
        <v>ธัญชนก</v>
      </c>
      <c r="E24" s="237" t="str">
        <f>ชื่อ!E16</f>
        <v>ศรีบุรินทร์</v>
      </c>
      <c r="F24" s="238"/>
      <c r="G24" s="89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101"/>
      <c r="AK24" s="253"/>
      <c r="AL24" s="254"/>
      <c r="AM24" s="254"/>
      <c r="AN24" s="254"/>
      <c r="AO24" s="255"/>
      <c r="AP24" s="271"/>
      <c r="AQ24" s="272"/>
      <c r="AR24" s="272"/>
      <c r="AS24" s="272"/>
      <c r="AT24" s="273"/>
    </row>
    <row r="25" spans="1:46" ht="27.75">
      <c r="A25" s="170">
        <v>16</v>
      </c>
      <c r="B25" s="170">
        <f>ชื่อ!B17</f>
        <v>9602</v>
      </c>
      <c r="C25" s="178" t="str">
        <f>ชื่อ!C17</f>
        <v>ด.ญ</v>
      </c>
      <c r="D25" s="174" t="str">
        <f>ชื่อ!D17</f>
        <v>ปพิชญา</v>
      </c>
      <c r="E25" s="237" t="str">
        <f>ชื่อ!E17</f>
        <v>สีทาสังข์</v>
      </c>
      <c r="F25" s="238"/>
      <c r="G25" s="89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101"/>
      <c r="AK25" s="253"/>
      <c r="AL25" s="254"/>
      <c r="AM25" s="254"/>
      <c r="AN25" s="254"/>
      <c r="AO25" s="255"/>
      <c r="AP25" s="271"/>
      <c r="AQ25" s="272"/>
      <c r="AR25" s="272"/>
      <c r="AS25" s="272"/>
      <c r="AT25" s="273"/>
    </row>
    <row r="26" spans="1:46" ht="27.75">
      <c r="A26" s="170">
        <v>17</v>
      </c>
      <c r="B26" s="170">
        <f>ชื่อ!B18</f>
        <v>9603</v>
      </c>
      <c r="C26" s="178" t="str">
        <f>ชื่อ!C18</f>
        <v>ด.ญ</v>
      </c>
      <c r="D26" s="174" t="str">
        <f>ชื่อ!D18</f>
        <v>ปัญญาพร</v>
      </c>
      <c r="E26" s="237" t="str">
        <f>ชื่อ!E18</f>
        <v>ทองคำแสน</v>
      </c>
      <c r="F26" s="238"/>
      <c r="G26" s="89"/>
      <c r="H26" s="87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101"/>
      <c r="AK26" s="253"/>
      <c r="AL26" s="254"/>
      <c r="AM26" s="254"/>
      <c r="AN26" s="254"/>
      <c r="AO26" s="255"/>
      <c r="AP26" s="271"/>
      <c r="AQ26" s="272"/>
      <c r="AR26" s="272"/>
      <c r="AS26" s="272"/>
      <c r="AT26" s="273"/>
    </row>
    <row r="27" spans="1:46" ht="27.75">
      <c r="A27" s="170">
        <v>18</v>
      </c>
      <c r="B27" s="170">
        <f>ชื่อ!B19</f>
        <v>9604</v>
      </c>
      <c r="C27" s="178" t="str">
        <f>ชื่อ!C19</f>
        <v>ด.ญ</v>
      </c>
      <c r="D27" s="174" t="str">
        <f>ชื่อ!D19</f>
        <v>ปุณยาพร</v>
      </c>
      <c r="E27" s="237" t="str">
        <f>ชื่อ!E19</f>
        <v>ภูสถาน</v>
      </c>
      <c r="F27" s="238"/>
      <c r="G27" s="89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101"/>
      <c r="AK27" s="253"/>
      <c r="AL27" s="254"/>
      <c r="AM27" s="254"/>
      <c r="AN27" s="254"/>
      <c r="AO27" s="255"/>
      <c r="AP27" s="271"/>
      <c r="AQ27" s="272"/>
      <c r="AR27" s="272"/>
      <c r="AS27" s="272"/>
      <c r="AT27" s="273"/>
    </row>
    <row r="28" spans="1:46" ht="27.75">
      <c r="A28" s="170">
        <v>19</v>
      </c>
      <c r="B28" s="170">
        <f>ชื่อ!B20</f>
        <v>9605</v>
      </c>
      <c r="C28" s="178" t="str">
        <f>ชื่อ!C20</f>
        <v>ด.ญ</v>
      </c>
      <c r="D28" s="174" t="str">
        <f>ชื่อ!D20</f>
        <v>พรชิตา</v>
      </c>
      <c r="E28" s="237" t="str">
        <f>ชื่อ!E20</f>
        <v>แก้วผ่าน</v>
      </c>
      <c r="F28" s="238"/>
      <c r="G28" s="89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101"/>
      <c r="AK28" s="253"/>
      <c r="AL28" s="254"/>
      <c r="AM28" s="254"/>
      <c r="AN28" s="254"/>
      <c r="AO28" s="255"/>
      <c r="AP28" s="271"/>
      <c r="AQ28" s="272"/>
      <c r="AR28" s="272"/>
      <c r="AS28" s="272"/>
      <c r="AT28" s="273"/>
    </row>
    <row r="29" spans="1:46" ht="27.75">
      <c r="A29" s="170">
        <v>20</v>
      </c>
      <c r="B29" s="170">
        <f>ชื่อ!B21</f>
        <v>9607</v>
      </c>
      <c r="C29" s="178" t="str">
        <f>ชื่อ!C21</f>
        <v>ด.ญ</v>
      </c>
      <c r="D29" s="174" t="str">
        <f>ชื่อ!D21</f>
        <v>ลลิตา</v>
      </c>
      <c r="E29" s="237" t="str">
        <f>ชื่อ!E21</f>
        <v>มุลทากุล</v>
      </c>
      <c r="F29" s="238"/>
      <c r="G29" s="89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101"/>
      <c r="AK29" s="253"/>
      <c r="AL29" s="254"/>
      <c r="AM29" s="254"/>
      <c r="AN29" s="254"/>
      <c r="AO29" s="255"/>
      <c r="AP29" s="271"/>
      <c r="AQ29" s="272"/>
      <c r="AR29" s="272"/>
      <c r="AS29" s="272"/>
      <c r="AT29" s="273"/>
    </row>
    <row r="30" spans="1:46" ht="27.75">
      <c r="A30" s="170">
        <v>21</v>
      </c>
      <c r="B30" s="170">
        <f>ชื่อ!B22</f>
        <v>9608</v>
      </c>
      <c r="C30" s="178" t="str">
        <f>ชื่อ!C22</f>
        <v>ด.ญ</v>
      </c>
      <c r="D30" s="174" t="str">
        <f>ชื่อ!D22</f>
        <v>วิศัลษ์ศยา</v>
      </c>
      <c r="E30" s="237" t="str">
        <f>ชื่อ!E22</f>
        <v>ร่องจิก</v>
      </c>
      <c r="F30" s="238"/>
      <c r="G30" s="89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101"/>
      <c r="AK30" s="253"/>
      <c r="AL30" s="254"/>
      <c r="AM30" s="254"/>
      <c r="AN30" s="254"/>
      <c r="AO30" s="255"/>
      <c r="AP30" s="271"/>
      <c r="AQ30" s="272"/>
      <c r="AR30" s="272"/>
      <c r="AS30" s="272"/>
      <c r="AT30" s="273"/>
    </row>
    <row r="31" spans="1:46" ht="27.75">
      <c r="A31" s="170">
        <v>22</v>
      </c>
      <c r="B31" s="170">
        <f>ชื่อ!B23</f>
        <v>9609</v>
      </c>
      <c r="C31" s="178" t="str">
        <f>ชื่อ!C23</f>
        <v>ด.ญ</v>
      </c>
      <c r="D31" s="174" t="str">
        <f>ชื่อ!D23</f>
        <v>ศรัณย์รัชต์</v>
      </c>
      <c r="E31" s="237" t="str">
        <f>ชื่อ!E23</f>
        <v>วรรณทองสุข</v>
      </c>
      <c r="F31" s="238"/>
      <c r="G31" s="89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101"/>
      <c r="AK31" s="253"/>
      <c r="AL31" s="254"/>
      <c r="AM31" s="254"/>
      <c r="AN31" s="254"/>
      <c r="AO31" s="255"/>
      <c r="AP31" s="271"/>
      <c r="AQ31" s="272"/>
      <c r="AR31" s="272"/>
      <c r="AS31" s="272"/>
      <c r="AT31" s="273"/>
    </row>
    <row r="32" spans="1:46" ht="27.75">
      <c r="A32" s="170">
        <v>23</v>
      </c>
      <c r="B32" s="170">
        <f>ชื่อ!B24</f>
        <v>9610</v>
      </c>
      <c r="C32" s="178" t="str">
        <f>ชื่อ!C24</f>
        <v>ด.ญ</v>
      </c>
      <c r="D32" s="174" t="str">
        <f>ชื่อ!D24</f>
        <v>อภิชญา</v>
      </c>
      <c r="E32" s="237" t="str">
        <f>ชื่อ!E24</f>
        <v>โสประดิษฐ์</v>
      </c>
      <c r="F32" s="238"/>
      <c r="G32" s="89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101"/>
      <c r="AK32" s="253"/>
      <c r="AL32" s="254"/>
      <c r="AM32" s="254"/>
      <c r="AN32" s="254"/>
      <c r="AO32" s="255"/>
      <c r="AP32" s="271"/>
      <c r="AQ32" s="272"/>
      <c r="AR32" s="272"/>
      <c r="AS32" s="272"/>
      <c r="AT32" s="273"/>
    </row>
    <row r="33" spans="1:46" ht="27.75">
      <c r="A33" s="170">
        <v>24</v>
      </c>
      <c r="B33" s="170">
        <f>ชื่อ!B25</f>
        <v>9611</v>
      </c>
      <c r="C33" s="178" t="str">
        <f>ชื่อ!C25</f>
        <v>ด.ญ</v>
      </c>
      <c r="D33" s="174" t="str">
        <f>ชื่อ!D25</f>
        <v>อรปรียา</v>
      </c>
      <c r="E33" s="237" t="str">
        <f>ชื่อ!E25</f>
        <v>ท่าประโคน</v>
      </c>
      <c r="F33" s="238"/>
      <c r="G33" s="89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101"/>
      <c r="AK33" s="253"/>
      <c r="AL33" s="254"/>
      <c r="AM33" s="254"/>
      <c r="AN33" s="254"/>
      <c r="AO33" s="255"/>
      <c r="AP33" s="271"/>
      <c r="AQ33" s="272"/>
      <c r="AR33" s="272"/>
      <c r="AS33" s="272"/>
      <c r="AT33" s="273"/>
    </row>
    <row r="34" spans="1:46" ht="27.75">
      <c r="A34" s="170">
        <v>25</v>
      </c>
      <c r="B34" s="170">
        <f>ชื่อ!B26</f>
        <v>9612</v>
      </c>
      <c r="C34" s="178" t="str">
        <f>ชื่อ!C26</f>
        <v>ด.ญ</v>
      </c>
      <c r="D34" s="174" t="str">
        <f>ชื่อ!D26</f>
        <v>เอริกา</v>
      </c>
      <c r="E34" s="237" t="str">
        <f>ชื่อ!E26</f>
        <v>แพงศรี</v>
      </c>
      <c r="F34" s="238"/>
      <c r="G34" s="89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101"/>
      <c r="AK34" s="253"/>
      <c r="AL34" s="254"/>
      <c r="AM34" s="254"/>
      <c r="AN34" s="254"/>
      <c r="AO34" s="255"/>
      <c r="AP34" s="271"/>
      <c r="AQ34" s="272"/>
      <c r="AR34" s="272"/>
      <c r="AS34" s="272"/>
      <c r="AT34" s="273"/>
    </row>
    <row r="35" spans="1:46" ht="27.75">
      <c r="A35" s="170">
        <v>26</v>
      </c>
      <c r="B35" s="170">
        <f>ชื่อ!B27</f>
        <v>9614</v>
      </c>
      <c r="C35" s="178" t="str">
        <f>ชื่อ!C27</f>
        <v>ด.ญ</v>
      </c>
      <c r="D35" s="174" t="str">
        <f>ชื่อ!D27</f>
        <v>กฤตธีรา</v>
      </c>
      <c r="E35" s="237" t="str">
        <f>ชื่อ!E27</f>
        <v>บุญตัง</v>
      </c>
      <c r="F35" s="238"/>
      <c r="G35" s="89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101"/>
      <c r="AK35" s="253"/>
      <c r="AL35" s="254"/>
      <c r="AM35" s="254"/>
      <c r="AN35" s="254"/>
      <c r="AO35" s="255"/>
      <c r="AP35" s="271"/>
      <c r="AQ35" s="272"/>
      <c r="AR35" s="272"/>
      <c r="AS35" s="272"/>
      <c r="AT35" s="273"/>
    </row>
    <row r="36" spans="1:46" ht="27.75">
      <c r="A36" s="170">
        <v>27</v>
      </c>
      <c r="B36" s="170">
        <f>ชื่อ!B28</f>
        <v>0</v>
      </c>
      <c r="C36" s="178">
        <f>ชื่อ!C28</f>
        <v>0</v>
      </c>
      <c r="D36" s="174">
        <f>ชื่อ!D28</f>
        <v>0</v>
      </c>
      <c r="E36" s="237">
        <f>ชื่อ!E28</f>
        <v>0</v>
      </c>
      <c r="F36" s="238"/>
      <c r="G36" s="89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101"/>
      <c r="AK36" s="253"/>
      <c r="AL36" s="254"/>
      <c r="AM36" s="254"/>
      <c r="AN36" s="254"/>
      <c r="AO36" s="255"/>
      <c r="AP36" s="271"/>
      <c r="AQ36" s="272"/>
      <c r="AR36" s="272"/>
      <c r="AS36" s="272"/>
      <c r="AT36" s="273"/>
    </row>
    <row r="37" spans="1:46" ht="27.75">
      <c r="A37" s="170">
        <v>28</v>
      </c>
      <c r="B37" s="170">
        <f>ชื่อ!B29</f>
        <v>0</v>
      </c>
      <c r="C37" s="178">
        <f>ชื่อ!C29</f>
        <v>0</v>
      </c>
      <c r="D37" s="174">
        <f>ชื่อ!D29</f>
        <v>0</v>
      </c>
      <c r="E37" s="237">
        <f>ชื่อ!E29</f>
        <v>0</v>
      </c>
      <c r="F37" s="238"/>
      <c r="G37" s="89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101"/>
      <c r="AK37" s="253"/>
      <c r="AL37" s="254"/>
      <c r="AM37" s="254"/>
      <c r="AN37" s="254"/>
      <c r="AO37" s="255"/>
      <c r="AP37" s="271"/>
      <c r="AQ37" s="272"/>
      <c r="AR37" s="272"/>
      <c r="AS37" s="272"/>
      <c r="AT37" s="273"/>
    </row>
    <row r="38" spans="1:46" ht="27.75">
      <c r="A38" s="170">
        <v>29</v>
      </c>
      <c r="B38" s="170">
        <f>ชื่อ!B30</f>
        <v>0</v>
      </c>
      <c r="C38" s="178">
        <f>ชื่อ!C30</f>
        <v>0</v>
      </c>
      <c r="D38" s="174">
        <f>ชื่อ!D30</f>
        <v>0</v>
      </c>
      <c r="E38" s="237">
        <f>ชื่อ!E30</f>
        <v>0</v>
      </c>
      <c r="F38" s="238"/>
      <c r="G38" s="89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101"/>
      <c r="AK38" s="253"/>
      <c r="AL38" s="254"/>
      <c r="AM38" s="254"/>
      <c r="AN38" s="254"/>
      <c r="AO38" s="255"/>
      <c r="AP38" s="271"/>
      <c r="AQ38" s="272"/>
      <c r="AR38" s="272"/>
      <c r="AS38" s="272"/>
      <c r="AT38" s="273"/>
    </row>
    <row r="39" spans="1:46" ht="27.75">
      <c r="A39" s="170">
        <v>30</v>
      </c>
      <c r="B39" s="170">
        <f>ชื่อ!B31</f>
        <v>0</v>
      </c>
      <c r="C39" s="178">
        <f>ชื่อ!C31</f>
        <v>0</v>
      </c>
      <c r="D39" s="174">
        <f>ชื่อ!D31</f>
        <v>0</v>
      </c>
      <c r="E39" s="237">
        <f>ชื่อ!E31</f>
        <v>0</v>
      </c>
      <c r="F39" s="238"/>
      <c r="G39" s="89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101"/>
      <c r="AK39" s="253"/>
      <c r="AL39" s="254"/>
      <c r="AM39" s="254"/>
      <c r="AN39" s="254"/>
      <c r="AO39" s="255"/>
      <c r="AP39" s="271"/>
      <c r="AQ39" s="272"/>
      <c r="AR39" s="272"/>
      <c r="AS39" s="272"/>
      <c r="AT39" s="273"/>
    </row>
    <row r="40" spans="1:46" ht="27.75">
      <c r="A40" s="170">
        <v>31</v>
      </c>
      <c r="B40" s="170">
        <f>ชื่อ!B32</f>
        <v>0</v>
      </c>
      <c r="C40" s="178">
        <f>ชื่อ!C32</f>
        <v>0</v>
      </c>
      <c r="D40" s="174">
        <f>ชื่อ!D32</f>
        <v>0</v>
      </c>
      <c r="E40" s="237">
        <f>ชื่อ!E32</f>
        <v>0</v>
      </c>
      <c r="F40" s="238"/>
      <c r="G40" s="89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101"/>
      <c r="AK40" s="253"/>
      <c r="AL40" s="254"/>
      <c r="AM40" s="254"/>
      <c r="AN40" s="254"/>
      <c r="AO40" s="255"/>
      <c r="AP40" s="271"/>
      <c r="AQ40" s="272"/>
      <c r="AR40" s="272"/>
      <c r="AS40" s="272"/>
      <c r="AT40" s="273"/>
    </row>
    <row r="41" spans="1:46" ht="27.75">
      <c r="A41" s="170">
        <v>32</v>
      </c>
      <c r="B41" s="170">
        <f>ชื่อ!B33</f>
        <v>0</v>
      </c>
      <c r="C41" s="178">
        <f>ชื่อ!C33</f>
        <v>0</v>
      </c>
      <c r="D41" s="174">
        <f>ชื่อ!D33</f>
        <v>0</v>
      </c>
      <c r="E41" s="237">
        <f>ชื่อ!E33</f>
        <v>0</v>
      </c>
      <c r="F41" s="238"/>
      <c r="G41" s="89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101"/>
      <c r="AK41" s="253"/>
      <c r="AL41" s="254"/>
      <c r="AM41" s="254"/>
      <c r="AN41" s="254"/>
      <c r="AO41" s="255"/>
      <c r="AP41" s="271"/>
      <c r="AQ41" s="272"/>
      <c r="AR41" s="272"/>
      <c r="AS41" s="272"/>
      <c r="AT41" s="273"/>
    </row>
    <row r="42" spans="1:46" ht="27.75">
      <c r="A42" s="170">
        <v>33</v>
      </c>
      <c r="B42" s="170">
        <f>ชื่อ!B34</f>
        <v>0</v>
      </c>
      <c r="C42" s="178">
        <f>ชื่อ!C34</f>
        <v>0</v>
      </c>
      <c r="D42" s="174">
        <f>ชื่อ!D34</f>
        <v>0</v>
      </c>
      <c r="E42" s="237">
        <f>ชื่อ!E34</f>
        <v>0</v>
      </c>
      <c r="F42" s="238"/>
      <c r="G42" s="89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101"/>
      <c r="AK42" s="253"/>
      <c r="AL42" s="254"/>
      <c r="AM42" s="254"/>
      <c r="AN42" s="254"/>
      <c r="AO42" s="255"/>
      <c r="AP42" s="271"/>
      <c r="AQ42" s="272"/>
      <c r="AR42" s="272"/>
      <c r="AS42" s="272"/>
      <c r="AT42" s="273"/>
    </row>
    <row r="43" spans="1:46" ht="27.75">
      <c r="A43" s="170">
        <v>34</v>
      </c>
      <c r="B43" s="170">
        <f>ชื่อ!B35</f>
        <v>0</v>
      </c>
      <c r="C43" s="178">
        <f>ชื่อ!C35</f>
        <v>0</v>
      </c>
      <c r="D43" s="174">
        <f>ชื่อ!D35</f>
        <v>0</v>
      </c>
      <c r="E43" s="237">
        <f>ชื่อ!E35</f>
        <v>0</v>
      </c>
      <c r="F43" s="238"/>
      <c r="G43" s="89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101"/>
      <c r="AK43" s="253"/>
      <c r="AL43" s="254"/>
      <c r="AM43" s="254"/>
      <c r="AN43" s="254"/>
      <c r="AO43" s="255"/>
      <c r="AP43" s="271"/>
      <c r="AQ43" s="272"/>
      <c r="AR43" s="272"/>
      <c r="AS43" s="272"/>
      <c r="AT43" s="273"/>
    </row>
    <row r="44" spans="1:46" ht="27.75">
      <c r="A44" s="170">
        <v>35</v>
      </c>
      <c r="B44" s="170">
        <f>ชื่อ!B36</f>
        <v>0</v>
      </c>
      <c r="C44" s="178">
        <f>ชื่อ!C36</f>
        <v>0</v>
      </c>
      <c r="D44" s="174">
        <f>ชื่อ!D36</f>
        <v>0</v>
      </c>
      <c r="E44" s="237">
        <f>ชื่อ!E36</f>
        <v>0</v>
      </c>
      <c r="F44" s="238"/>
      <c r="G44" s="89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101"/>
      <c r="AK44" s="253"/>
      <c r="AL44" s="254"/>
      <c r="AM44" s="254"/>
      <c r="AN44" s="254"/>
      <c r="AO44" s="255"/>
      <c r="AP44" s="271"/>
      <c r="AQ44" s="272"/>
      <c r="AR44" s="272"/>
      <c r="AS44" s="272"/>
      <c r="AT44" s="273"/>
    </row>
    <row r="45" spans="1:46" ht="24">
      <c r="A45" s="81">
        <v>36</v>
      </c>
      <c r="B45" s="81"/>
      <c r="C45" s="83"/>
      <c r="D45" s="85"/>
      <c r="E45" s="248"/>
      <c r="F45" s="249"/>
      <c r="G45" s="89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101"/>
      <c r="AK45" s="253"/>
      <c r="AL45" s="254"/>
      <c r="AM45" s="254"/>
      <c r="AN45" s="254"/>
      <c r="AO45" s="255"/>
      <c r="AP45" s="271"/>
      <c r="AQ45" s="272"/>
      <c r="AR45" s="272"/>
      <c r="AS45" s="272"/>
      <c r="AT45" s="273"/>
    </row>
    <row r="46" spans="1:46" ht="24">
      <c r="A46" s="81">
        <v>37</v>
      </c>
      <c r="B46" s="81"/>
      <c r="C46" s="83"/>
      <c r="D46" s="85"/>
      <c r="E46" s="248"/>
      <c r="F46" s="249"/>
      <c r="G46" s="89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101"/>
      <c r="AK46" s="253"/>
      <c r="AL46" s="254"/>
      <c r="AM46" s="254"/>
      <c r="AN46" s="254"/>
      <c r="AO46" s="255"/>
      <c r="AP46" s="271"/>
      <c r="AQ46" s="272"/>
      <c r="AR46" s="272"/>
      <c r="AS46" s="272"/>
      <c r="AT46" s="273"/>
    </row>
    <row r="47" spans="1:46" ht="24">
      <c r="A47" s="81">
        <v>38</v>
      </c>
      <c r="B47" s="81"/>
      <c r="C47" s="83"/>
      <c r="D47" s="85"/>
      <c r="E47" s="248"/>
      <c r="F47" s="249"/>
      <c r="G47" s="89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101"/>
      <c r="AK47" s="253"/>
      <c r="AL47" s="254"/>
      <c r="AM47" s="254"/>
      <c r="AN47" s="254"/>
      <c r="AO47" s="255"/>
      <c r="AP47" s="271"/>
      <c r="AQ47" s="272"/>
      <c r="AR47" s="272"/>
      <c r="AS47" s="272"/>
      <c r="AT47" s="273"/>
    </row>
  </sheetData>
  <sheetProtection/>
  <protectedRanges>
    <protectedRange sqref="G10:AT47" name="เวลาเรียน"/>
    <protectedRange sqref="G7:AT9" name="เวลาเรียน_2_2"/>
  </protectedRanges>
  <mergeCells count="157">
    <mergeCell ref="AP47:AT47"/>
    <mergeCell ref="AP41:AT41"/>
    <mergeCell ref="AP42:AT42"/>
    <mergeCell ref="AP43:AT43"/>
    <mergeCell ref="AP44:AT44"/>
    <mergeCell ref="AP45:AT45"/>
    <mergeCell ref="AP46:AT46"/>
    <mergeCell ref="AP35:AT35"/>
    <mergeCell ref="AP36:AT36"/>
    <mergeCell ref="AP37:AT37"/>
    <mergeCell ref="AP38:AT38"/>
    <mergeCell ref="AP39:AT39"/>
    <mergeCell ref="AP40:AT40"/>
    <mergeCell ref="AP29:AT29"/>
    <mergeCell ref="AP30:AT30"/>
    <mergeCell ref="AP31:AT31"/>
    <mergeCell ref="AP32:AT32"/>
    <mergeCell ref="AP33:AT33"/>
    <mergeCell ref="AP34:AT34"/>
    <mergeCell ref="AP23:AT23"/>
    <mergeCell ref="AP24:AT24"/>
    <mergeCell ref="AP25:AT25"/>
    <mergeCell ref="AP26:AT26"/>
    <mergeCell ref="AP27:AT27"/>
    <mergeCell ref="AP28:AT28"/>
    <mergeCell ref="AP17:AT17"/>
    <mergeCell ref="AP18:AT18"/>
    <mergeCell ref="AP19:AT19"/>
    <mergeCell ref="AP20:AT20"/>
    <mergeCell ref="AP21:AT21"/>
    <mergeCell ref="AP22:AT22"/>
    <mergeCell ref="AK46:AO46"/>
    <mergeCell ref="AK47:AO47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K40:AO40"/>
    <mergeCell ref="AK41:AO41"/>
    <mergeCell ref="AK42:AO42"/>
    <mergeCell ref="AK43:AO43"/>
    <mergeCell ref="AK44:AO44"/>
    <mergeCell ref="AK45:AO45"/>
    <mergeCell ref="AK34:AO34"/>
    <mergeCell ref="AK35:AO35"/>
    <mergeCell ref="AK36:AO36"/>
    <mergeCell ref="AK37:AO37"/>
    <mergeCell ref="AK38:AO38"/>
    <mergeCell ref="AK39:AO39"/>
    <mergeCell ref="AK28:AO28"/>
    <mergeCell ref="AK29:AO29"/>
    <mergeCell ref="AK30:AO30"/>
    <mergeCell ref="AK31:AO31"/>
    <mergeCell ref="AK32:AO32"/>
    <mergeCell ref="AK33:AO33"/>
    <mergeCell ref="AK22:AO22"/>
    <mergeCell ref="AK23:AO23"/>
    <mergeCell ref="AK24:AO24"/>
    <mergeCell ref="AK25:AO25"/>
    <mergeCell ref="AK26:AO26"/>
    <mergeCell ref="AK27:AO27"/>
    <mergeCell ref="E41:F41"/>
    <mergeCell ref="E32:F32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F6:AJ6"/>
    <mergeCell ref="E20:F20"/>
    <mergeCell ref="E21:F21"/>
    <mergeCell ref="E39:F39"/>
    <mergeCell ref="E29:F29"/>
    <mergeCell ref="E30:F30"/>
    <mergeCell ref="E13:F13"/>
    <mergeCell ref="E37:F37"/>
    <mergeCell ref="E38:F38"/>
    <mergeCell ref="E27:F27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AA6:AE6"/>
    <mergeCell ref="E40:F40"/>
    <mergeCell ref="E19:F19"/>
    <mergeCell ref="AL5:AN5"/>
    <mergeCell ref="AK10:AO10"/>
    <mergeCell ref="AK11:AO11"/>
    <mergeCell ref="AK12:AO12"/>
    <mergeCell ref="Q7:U7"/>
    <mergeCell ref="E16:F16"/>
    <mergeCell ref="AK13:AO13"/>
    <mergeCell ref="E10:F10"/>
    <mergeCell ref="E42:F42"/>
    <mergeCell ref="E43:F43"/>
    <mergeCell ref="E47:F47"/>
    <mergeCell ref="E44:F44"/>
    <mergeCell ref="E45:F45"/>
    <mergeCell ref="E46:F46"/>
    <mergeCell ref="E28:F28"/>
    <mergeCell ref="E14:F14"/>
    <mergeCell ref="E18:F18"/>
    <mergeCell ref="E23:F23"/>
    <mergeCell ref="E24:F24"/>
    <mergeCell ref="E25:F25"/>
    <mergeCell ref="E34:F34"/>
    <mergeCell ref="E36:F36"/>
    <mergeCell ref="E11:F11"/>
    <mergeCell ref="E15:F15"/>
    <mergeCell ref="E26:F26"/>
    <mergeCell ref="E35:F35"/>
    <mergeCell ref="E22:F22"/>
    <mergeCell ref="E17:F17"/>
    <mergeCell ref="E31:F31"/>
    <mergeCell ref="E33:F33"/>
    <mergeCell ref="E12:F12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F4:H4"/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Q6:U6"/>
  </mergeCells>
  <conditionalFormatting sqref="F3:P3 AJ3:AK3 AP3:AQ5 C3:D3 C4 C5:P5 I4:K4 B10:F47">
    <cfRule type="cellIs" priority="1" dxfId="11" operator="equal" stopIfTrue="1">
      <formula>0</formula>
    </cfRule>
  </conditionalFormatting>
  <conditionalFormatting sqref="G10:AK47 AP10:AP47 AK11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1"/>
  <sheetViews>
    <sheetView view="pageBreakPreview" zoomScale="80" zoomScaleSheetLayoutView="80" zoomScalePageLayoutView="0" workbookViewId="0" topLeftCell="A1">
      <selection activeCell="O24" sqref="O24"/>
    </sheetView>
  </sheetViews>
  <sheetFormatPr defaultColWidth="9.140625" defaultRowHeight="20.25"/>
  <cols>
    <col min="1" max="1" width="4.140625" style="68" bestFit="1" customWidth="1"/>
    <col min="2" max="2" width="6.8515625" style="68" customWidth="1"/>
    <col min="3" max="3" width="4.28125" style="67" customWidth="1"/>
    <col min="4" max="4" width="11.421875" style="67" customWidth="1"/>
    <col min="5" max="5" width="9.140625" style="67" customWidth="1"/>
    <col min="6" max="6" width="6.00390625" style="67" customWidth="1"/>
    <col min="7" max="9" width="3.57421875" style="67" customWidth="1"/>
    <col min="10" max="10" width="3.8515625" style="67" customWidth="1"/>
    <col min="11" max="11" width="3.57421875" style="118" customWidth="1"/>
    <col min="12" max="12" width="3.421875" style="118" customWidth="1"/>
    <col min="13" max="13" width="3.57421875" style="118" customWidth="1"/>
    <col min="14" max="14" width="3.8515625" style="118" customWidth="1"/>
    <col min="15" max="17" width="3.57421875" style="118" customWidth="1"/>
    <col min="18" max="18" width="4.00390625" style="118" bestFit="1" customWidth="1"/>
    <col min="19" max="20" width="3.57421875" style="118" customWidth="1"/>
    <col min="21" max="21" width="3.421875" style="118" customWidth="1"/>
    <col min="22" max="22" width="4.00390625" style="118" bestFit="1" customWidth="1"/>
    <col min="23" max="23" width="3.57421875" style="118" customWidth="1"/>
    <col min="24" max="25" width="3.421875" style="118" customWidth="1"/>
    <col min="26" max="26" width="4.00390625" style="68" bestFit="1" customWidth="1"/>
    <col min="27" max="27" width="3.57421875" style="118" customWidth="1"/>
    <col min="28" max="29" width="3.421875" style="118" customWidth="1"/>
    <col min="30" max="30" width="4.421875" style="68" customWidth="1"/>
    <col min="31" max="32" width="2.7109375" style="67" customWidth="1"/>
    <col min="33" max="16384" width="9.140625" style="67" customWidth="1"/>
  </cols>
  <sheetData>
    <row r="1" spans="1:30" ht="24">
      <c r="A1" s="276" t="s">
        <v>129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</row>
    <row r="2" spans="1:30" s="102" customFormat="1" ht="20.25" customHeight="1">
      <c r="A2" s="277" t="s">
        <v>4</v>
      </c>
      <c r="B2" s="277" t="s">
        <v>5</v>
      </c>
      <c r="C2" s="279" t="s">
        <v>6</v>
      </c>
      <c r="D2" s="279"/>
      <c r="E2" s="279"/>
      <c r="F2" s="279"/>
      <c r="G2" s="281" t="s">
        <v>40</v>
      </c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3"/>
    </row>
    <row r="3" spans="1:30" s="102" customFormat="1" ht="24">
      <c r="A3" s="277"/>
      <c r="B3" s="277"/>
      <c r="C3" s="279"/>
      <c r="D3" s="279"/>
      <c r="E3" s="279"/>
      <c r="F3" s="279"/>
      <c r="G3" s="284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6"/>
    </row>
    <row r="4" spans="1:30" s="102" customFormat="1" ht="20.25" customHeight="1">
      <c r="A4" s="277"/>
      <c r="B4" s="277"/>
      <c r="C4" s="279"/>
      <c r="D4" s="279"/>
      <c r="E4" s="279"/>
      <c r="F4" s="279"/>
      <c r="G4" s="274">
        <v>1</v>
      </c>
      <c r="H4" s="274"/>
      <c r="I4" s="274"/>
      <c r="J4" s="274"/>
      <c r="K4" s="274">
        <v>2</v>
      </c>
      <c r="L4" s="274"/>
      <c r="M4" s="274"/>
      <c r="N4" s="274"/>
      <c r="O4" s="274">
        <v>3</v>
      </c>
      <c r="P4" s="274"/>
      <c r="Q4" s="274"/>
      <c r="R4" s="274"/>
      <c r="S4" s="274">
        <v>4</v>
      </c>
      <c r="T4" s="274"/>
      <c r="U4" s="274"/>
      <c r="V4" s="274"/>
      <c r="W4" s="274">
        <v>5</v>
      </c>
      <c r="X4" s="274"/>
      <c r="Y4" s="274"/>
      <c r="Z4" s="275"/>
      <c r="AA4" s="274">
        <v>6</v>
      </c>
      <c r="AB4" s="274"/>
      <c r="AC4" s="274"/>
      <c r="AD4" s="274"/>
    </row>
    <row r="5" spans="1:30" s="102" customFormat="1" ht="24">
      <c r="A5" s="277"/>
      <c r="B5" s="277"/>
      <c r="C5" s="279"/>
      <c r="D5" s="279"/>
      <c r="E5" s="279"/>
      <c r="F5" s="279"/>
      <c r="G5" s="103" t="s">
        <v>64</v>
      </c>
      <c r="H5" s="103" t="s">
        <v>65</v>
      </c>
      <c r="I5" s="103" t="s">
        <v>66</v>
      </c>
      <c r="J5" s="104" t="s">
        <v>25</v>
      </c>
      <c r="K5" s="103" t="s">
        <v>64</v>
      </c>
      <c r="L5" s="103" t="s">
        <v>65</v>
      </c>
      <c r="M5" s="103" t="s">
        <v>66</v>
      </c>
      <c r="N5" s="104" t="s">
        <v>25</v>
      </c>
      <c r="O5" s="103" t="s">
        <v>64</v>
      </c>
      <c r="P5" s="103" t="s">
        <v>65</v>
      </c>
      <c r="Q5" s="103" t="s">
        <v>66</v>
      </c>
      <c r="R5" s="104" t="s">
        <v>25</v>
      </c>
      <c r="S5" s="103" t="s">
        <v>64</v>
      </c>
      <c r="T5" s="103" t="s">
        <v>65</v>
      </c>
      <c r="U5" s="103" t="s">
        <v>66</v>
      </c>
      <c r="V5" s="104" t="s">
        <v>25</v>
      </c>
      <c r="W5" s="103" t="s">
        <v>64</v>
      </c>
      <c r="X5" s="103" t="s">
        <v>65</v>
      </c>
      <c r="Y5" s="103" t="s">
        <v>66</v>
      </c>
      <c r="Z5" s="105" t="s">
        <v>25</v>
      </c>
      <c r="AA5" s="103" t="s">
        <v>64</v>
      </c>
      <c r="AB5" s="103" t="s">
        <v>65</v>
      </c>
      <c r="AC5" s="103" t="s">
        <v>66</v>
      </c>
      <c r="AD5" s="104" t="s">
        <v>25</v>
      </c>
    </row>
    <row r="6" spans="1:30" s="102" customFormat="1" ht="24">
      <c r="A6" s="277"/>
      <c r="B6" s="278"/>
      <c r="C6" s="280"/>
      <c r="D6" s="280"/>
      <c r="E6" s="280"/>
      <c r="F6" s="280"/>
      <c r="G6" s="106"/>
      <c r="H6" s="106"/>
      <c r="I6" s="106"/>
      <c r="J6" s="107"/>
      <c r="K6" s="106"/>
      <c r="L6" s="106"/>
      <c r="M6" s="106"/>
      <c r="N6" s="107"/>
      <c r="O6" s="106"/>
      <c r="P6" s="106"/>
      <c r="Q6" s="106"/>
      <c r="R6" s="107"/>
      <c r="S6" s="106"/>
      <c r="T6" s="106"/>
      <c r="U6" s="106"/>
      <c r="V6" s="107"/>
      <c r="W6" s="106"/>
      <c r="X6" s="106"/>
      <c r="Y6" s="106"/>
      <c r="Z6" s="108"/>
      <c r="AA6" s="106"/>
      <c r="AB6" s="106"/>
      <c r="AC6" s="106"/>
      <c r="AD6" s="157"/>
    </row>
    <row r="7" spans="1:30" ht="21" customHeight="1">
      <c r="A7" s="166">
        <v>1</v>
      </c>
      <c r="B7" s="175">
        <f>ชื่อ!B2</f>
        <v>9587</v>
      </c>
      <c r="C7" s="167" t="str">
        <f>ชื่อ!C2</f>
        <v>ด.ช</v>
      </c>
      <c r="D7" s="168" t="str">
        <f>ชื่อ!D2</f>
        <v>กฤษณกัณท์</v>
      </c>
      <c r="E7" s="239" t="str">
        <f>ชื่อ!E2</f>
        <v>ศรีบุรินทร์</v>
      </c>
      <c r="F7" s="240"/>
      <c r="G7" s="109"/>
      <c r="H7" s="109"/>
      <c r="I7" s="109"/>
      <c r="J7" s="110"/>
      <c r="K7" s="109"/>
      <c r="L7" s="109"/>
      <c r="M7" s="109"/>
      <c r="N7" s="110"/>
      <c r="O7" s="109"/>
      <c r="P7" s="109"/>
      <c r="Q7" s="109"/>
      <c r="R7" s="110"/>
      <c r="S7" s="109"/>
      <c r="T7" s="109"/>
      <c r="U7" s="109"/>
      <c r="V7" s="110"/>
      <c r="W7" s="109"/>
      <c r="X7" s="109"/>
      <c r="Y7" s="109"/>
      <c r="Z7" s="111"/>
      <c r="AA7" s="109"/>
      <c r="AB7" s="109"/>
      <c r="AC7" s="109"/>
      <c r="AD7" s="111"/>
    </row>
    <row r="8" spans="1:30" ht="21" customHeight="1">
      <c r="A8" s="171">
        <v>2</v>
      </c>
      <c r="B8" s="177">
        <f>ชื่อ!B3</f>
        <v>9588</v>
      </c>
      <c r="C8" s="172" t="str">
        <f>ชื่อ!C3</f>
        <v>ด.ช</v>
      </c>
      <c r="D8" s="173" t="str">
        <f>ชื่อ!D3</f>
        <v>ณัฐสิทธิ์</v>
      </c>
      <c r="E8" s="237" t="str">
        <f>ชื่อ!E3</f>
        <v>โศภาวชิราเสนีย์</v>
      </c>
      <c r="F8" s="238"/>
      <c r="G8" s="112"/>
      <c r="H8" s="112"/>
      <c r="I8" s="112"/>
      <c r="J8" s="113"/>
      <c r="K8" s="112"/>
      <c r="L8" s="112"/>
      <c r="M8" s="112"/>
      <c r="N8" s="113"/>
      <c r="O8" s="112"/>
      <c r="P8" s="112"/>
      <c r="Q8" s="112"/>
      <c r="R8" s="113"/>
      <c r="S8" s="112"/>
      <c r="T8" s="112"/>
      <c r="U8" s="112"/>
      <c r="V8" s="113"/>
      <c r="W8" s="112"/>
      <c r="X8" s="112"/>
      <c r="Y8" s="112"/>
      <c r="Z8" s="114"/>
      <c r="AA8" s="112"/>
      <c r="AB8" s="112"/>
      <c r="AC8" s="112"/>
      <c r="AD8" s="114"/>
    </row>
    <row r="9" spans="1:30" ht="21" customHeight="1">
      <c r="A9" s="166">
        <v>3</v>
      </c>
      <c r="B9" s="177">
        <f>ชื่อ!B4</f>
        <v>9589</v>
      </c>
      <c r="C9" s="172" t="str">
        <f>ชื่อ!C4</f>
        <v>ด.ช</v>
      </c>
      <c r="D9" s="173" t="str">
        <f>ชื่อ!D4</f>
        <v>เตชินท์</v>
      </c>
      <c r="E9" s="237" t="str">
        <f>ชื่อ!E4</f>
        <v>ทมเจริญ</v>
      </c>
      <c r="F9" s="238"/>
      <c r="G9" s="112"/>
      <c r="H9" s="112"/>
      <c r="I9" s="112"/>
      <c r="J9" s="113"/>
      <c r="K9" s="112"/>
      <c r="L9" s="112"/>
      <c r="M9" s="112"/>
      <c r="N9" s="113"/>
      <c r="O9" s="112"/>
      <c r="P9" s="112"/>
      <c r="Q9" s="112"/>
      <c r="R9" s="113"/>
      <c r="S9" s="112"/>
      <c r="T9" s="112"/>
      <c r="U9" s="112"/>
      <c r="V9" s="113"/>
      <c r="W9" s="112"/>
      <c r="X9" s="112"/>
      <c r="Y9" s="112"/>
      <c r="Z9" s="114"/>
      <c r="AA9" s="112"/>
      <c r="AB9" s="112"/>
      <c r="AC9" s="112"/>
      <c r="AD9" s="114"/>
    </row>
    <row r="10" spans="1:30" ht="21" customHeight="1">
      <c r="A10" s="171">
        <v>4</v>
      </c>
      <c r="B10" s="177">
        <f>ชื่อ!B5</f>
        <v>9590</v>
      </c>
      <c r="C10" s="172" t="str">
        <f>ชื่อ!C5</f>
        <v>ด.ช</v>
      </c>
      <c r="D10" s="173" t="str">
        <f>ชื่อ!D5</f>
        <v>ปราชญ์</v>
      </c>
      <c r="E10" s="237" t="str">
        <f>ชื่อ!E5</f>
        <v>จงปัตนา</v>
      </c>
      <c r="F10" s="238"/>
      <c r="G10" s="112"/>
      <c r="H10" s="112"/>
      <c r="I10" s="112"/>
      <c r="J10" s="113"/>
      <c r="K10" s="112"/>
      <c r="L10" s="112"/>
      <c r="M10" s="112"/>
      <c r="N10" s="113"/>
      <c r="O10" s="112"/>
      <c r="P10" s="112"/>
      <c r="Q10" s="112"/>
      <c r="R10" s="113"/>
      <c r="S10" s="112"/>
      <c r="T10" s="112"/>
      <c r="U10" s="112"/>
      <c r="V10" s="113"/>
      <c r="W10" s="112"/>
      <c r="X10" s="112"/>
      <c r="Y10" s="112"/>
      <c r="Z10" s="114"/>
      <c r="AA10" s="112"/>
      <c r="AB10" s="112"/>
      <c r="AC10" s="112"/>
      <c r="AD10" s="114"/>
    </row>
    <row r="11" spans="1:30" ht="21" customHeight="1">
      <c r="A11" s="166">
        <v>5</v>
      </c>
      <c r="B11" s="177">
        <f>ชื่อ!B6</f>
        <v>9591</v>
      </c>
      <c r="C11" s="172" t="str">
        <f>ชื่อ!C6</f>
        <v>ด.ช</v>
      </c>
      <c r="D11" s="173" t="str">
        <f>ชื่อ!D6</f>
        <v>วรากร</v>
      </c>
      <c r="E11" s="237" t="str">
        <f>ชื่อ!E6</f>
        <v>ด้วงมูล</v>
      </c>
      <c r="F11" s="238"/>
      <c r="G11" s="112"/>
      <c r="H11" s="112"/>
      <c r="I11" s="112"/>
      <c r="J11" s="113"/>
      <c r="K11" s="112"/>
      <c r="L11" s="112"/>
      <c r="M11" s="112"/>
      <c r="N11" s="113"/>
      <c r="O11" s="112"/>
      <c r="P11" s="112"/>
      <c r="Q11" s="112"/>
      <c r="R11" s="113"/>
      <c r="S11" s="112"/>
      <c r="T11" s="112"/>
      <c r="U11" s="112"/>
      <c r="V11" s="113"/>
      <c r="W11" s="112"/>
      <c r="X11" s="112"/>
      <c r="Y11" s="112"/>
      <c r="Z11" s="114"/>
      <c r="AA11" s="112"/>
      <c r="AB11" s="112"/>
      <c r="AC11" s="112"/>
      <c r="AD11" s="114"/>
    </row>
    <row r="12" spans="1:30" ht="21" customHeight="1">
      <c r="A12" s="171">
        <v>6</v>
      </c>
      <c r="B12" s="177">
        <f>ชื่อ!B7</f>
        <v>9644</v>
      </c>
      <c r="C12" s="172" t="str">
        <f>ชื่อ!C7</f>
        <v>ด.ช</v>
      </c>
      <c r="D12" s="173" t="str">
        <f>ชื่อ!D7</f>
        <v>ศุกลวัฒน์</v>
      </c>
      <c r="E12" s="237" t="str">
        <f>ชื่อ!E7</f>
        <v>สุธงษา</v>
      </c>
      <c r="F12" s="238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2"/>
      <c r="X12" s="112"/>
      <c r="Y12" s="112"/>
      <c r="Z12" s="114"/>
      <c r="AA12" s="112"/>
      <c r="AB12" s="112"/>
      <c r="AC12" s="112"/>
      <c r="AD12" s="114"/>
    </row>
    <row r="13" spans="1:30" ht="21" customHeight="1">
      <c r="A13" s="166">
        <v>7</v>
      </c>
      <c r="B13" s="177">
        <f>ชื่อ!B8</f>
        <v>9593</v>
      </c>
      <c r="C13" s="172" t="str">
        <f>ชื่อ!C8</f>
        <v>ด.ญ</v>
      </c>
      <c r="D13" s="173" t="str">
        <f>ชื่อ!D8</f>
        <v>กรกณกฐ์</v>
      </c>
      <c r="E13" s="237" t="str">
        <f>ชื่อ!E8</f>
        <v>บุญหนัก</v>
      </c>
      <c r="F13" s="238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2"/>
      <c r="X13" s="112"/>
      <c r="Y13" s="112"/>
      <c r="Z13" s="114"/>
      <c r="AA13" s="112"/>
      <c r="AB13" s="112"/>
      <c r="AC13" s="112"/>
      <c r="AD13" s="114"/>
    </row>
    <row r="14" spans="1:30" ht="21" customHeight="1">
      <c r="A14" s="171">
        <v>8</v>
      </c>
      <c r="B14" s="177">
        <f>ชื่อ!B9</f>
        <v>9594</v>
      </c>
      <c r="C14" s="172" t="str">
        <f>ชื่อ!C9</f>
        <v>ด.ญ</v>
      </c>
      <c r="D14" s="173" t="str">
        <f>ชื่อ!D9</f>
        <v>จิรฐา</v>
      </c>
      <c r="E14" s="237" t="str">
        <f>ชื่อ!E9</f>
        <v>เจริญชัย</v>
      </c>
      <c r="F14" s="238"/>
      <c r="G14" s="112"/>
      <c r="H14" s="112"/>
      <c r="I14" s="112"/>
      <c r="J14" s="113"/>
      <c r="K14" s="112"/>
      <c r="L14" s="112"/>
      <c r="M14" s="112"/>
      <c r="N14" s="113"/>
      <c r="O14" s="112"/>
      <c r="P14" s="112"/>
      <c r="Q14" s="112"/>
      <c r="R14" s="113"/>
      <c r="S14" s="112"/>
      <c r="T14" s="112"/>
      <c r="U14" s="112"/>
      <c r="V14" s="113"/>
      <c r="W14" s="112"/>
      <c r="X14" s="112"/>
      <c r="Y14" s="112"/>
      <c r="Z14" s="114"/>
      <c r="AA14" s="112"/>
      <c r="AB14" s="112"/>
      <c r="AC14" s="112"/>
      <c r="AD14" s="114"/>
    </row>
    <row r="15" spans="1:30" ht="21" customHeight="1">
      <c r="A15" s="166">
        <v>9</v>
      </c>
      <c r="B15" s="177">
        <f>ชื่อ!B10</f>
        <v>9595</v>
      </c>
      <c r="C15" s="172" t="str">
        <f>ชื่อ!C10</f>
        <v>ด.ญ</v>
      </c>
      <c r="D15" s="173" t="str">
        <f>ชื่อ!D10</f>
        <v>ชนัญชิดา</v>
      </c>
      <c r="E15" s="237" t="str">
        <f>ชื่อ!E10</f>
        <v>สุธงษา</v>
      </c>
      <c r="F15" s="238"/>
      <c r="G15" s="112"/>
      <c r="H15" s="112"/>
      <c r="I15" s="112"/>
      <c r="J15" s="113"/>
      <c r="K15" s="112"/>
      <c r="L15" s="112"/>
      <c r="M15" s="112"/>
      <c r="N15" s="113"/>
      <c r="O15" s="112"/>
      <c r="P15" s="112"/>
      <c r="Q15" s="112"/>
      <c r="R15" s="113"/>
      <c r="S15" s="112"/>
      <c r="T15" s="112"/>
      <c r="U15" s="112"/>
      <c r="V15" s="113"/>
      <c r="W15" s="112"/>
      <c r="X15" s="112"/>
      <c r="Y15" s="112"/>
      <c r="Z15" s="114"/>
      <c r="AA15" s="112"/>
      <c r="AB15" s="112"/>
      <c r="AC15" s="112"/>
      <c r="AD15" s="114"/>
    </row>
    <row r="16" spans="1:30" ht="21" customHeight="1">
      <c r="A16" s="171">
        <v>10</v>
      </c>
      <c r="B16" s="177">
        <f>ชื่อ!B11</f>
        <v>9596</v>
      </c>
      <c r="C16" s="172" t="str">
        <f>ชื่อ!C11</f>
        <v>ด.ญ</v>
      </c>
      <c r="D16" s="173" t="str">
        <f>ชื่อ!D11</f>
        <v>ชมพูนุช</v>
      </c>
      <c r="E16" s="237" t="str">
        <f>ชื่อ!E11</f>
        <v>สอนสุภาพ</v>
      </c>
      <c r="F16" s="238"/>
      <c r="G16" s="112"/>
      <c r="H16" s="112"/>
      <c r="I16" s="112"/>
      <c r="J16" s="113"/>
      <c r="K16" s="112"/>
      <c r="L16" s="112"/>
      <c r="M16" s="112"/>
      <c r="N16" s="113"/>
      <c r="O16" s="112"/>
      <c r="P16" s="112"/>
      <c r="Q16" s="112"/>
      <c r="R16" s="113"/>
      <c r="S16" s="112"/>
      <c r="T16" s="112"/>
      <c r="U16" s="112"/>
      <c r="V16" s="113"/>
      <c r="W16" s="112"/>
      <c r="X16" s="112"/>
      <c r="Y16" s="112"/>
      <c r="Z16" s="114"/>
      <c r="AA16" s="112"/>
      <c r="AB16" s="112"/>
      <c r="AC16" s="112"/>
      <c r="AD16" s="114"/>
    </row>
    <row r="17" spans="1:30" ht="21" customHeight="1">
      <c r="A17" s="166">
        <v>11</v>
      </c>
      <c r="B17" s="177">
        <f>ชื่อ!B12</f>
        <v>9597</v>
      </c>
      <c r="C17" s="172" t="str">
        <f>ชื่อ!C12</f>
        <v>ด.ญ</v>
      </c>
      <c r="D17" s="173" t="str">
        <f>ชื่อ!D12</f>
        <v>ณัชชา</v>
      </c>
      <c r="E17" s="237" t="str">
        <f>ชื่อ!E12</f>
        <v>ทาวงษ์</v>
      </c>
      <c r="F17" s="238"/>
      <c r="G17" s="112"/>
      <c r="H17" s="112"/>
      <c r="I17" s="112"/>
      <c r="J17" s="113"/>
      <c r="K17" s="112"/>
      <c r="L17" s="112"/>
      <c r="M17" s="112"/>
      <c r="N17" s="113"/>
      <c r="O17" s="112"/>
      <c r="P17" s="112"/>
      <c r="Q17" s="112"/>
      <c r="R17" s="113"/>
      <c r="S17" s="112"/>
      <c r="T17" s="112"/>
      <c r="U17" s="112"/>
      <c r="V17" s="113"/>
      <c r="W17" s="112"/>
      <c r="X17" s="112"/>
      <c r="Y17" s="112"/>
      <c r="Z17" s="114"/>
      <c r="AA17" s="112"/>
      <c r="AB17" s="112"/>
      <c r="AC17" s="112"/>
      <c r="AD17" s="114"/>
    </row>
    <row r="18" spans="1:30" ht="21" customHeight="1">
      <c r="A18" s="171">
        <v>12</v>
      </c>
      <c r="B18" s="177">
        <f>ชื่อ!B13</f>
        <v>9598</v>
      </c>
      <c r="C18" s="172" t="str">
        <f>ชื่อ!C13</f>
        <v>ด.ญ</v>
      </c>
      <c r="D18" s="173" t="str">
        <f>ชื่อ!D13</f>
        <v>ณัฐกฤตา</v>
      </c>
      <c r="E18" s="237" t="str">
        <f>ชื่อ!E13</f>
        <v>ผดุงโกเม็ด</v>
      </c>
      <c r="F18" s="238"/>
      <c r="G18" s="112"/>
      <c r="H18" s="112"/>
      <c r="I18" s="112"/>
      <c r="J18" s="113"/>
      <c r="K18" s="112"/>
      <c r="L18" s="112"/>
      <c r="M18" s="112"/>
      <c r="N18" s="113"/>
      <c r="O18" s="112"/>
      <c r="P18" s="112"/>
      <c r="Q18" s="112"/>
      <c r="R18" s="113"/>
      <c r="S18" s="112"/>
      <c r="T18" s="112"/>
      <c r="U18" s="112"/>
      <c r="V18" s="113"/>
      <c r="W18" s="112"/>
      <c r="X18" s="112"/>
      <c r="Y18" s="112"/>
      <c r="Z18" s="114"/>
      <c r="AA18" s="112"/>
      <c r="AB18" s="112"/>
      <c r="AC18" s="112"/>
      <c r="AD18" s="114"/>
    </row>
    <row r="19" spans="1:30" ht="21" customHeight="1">
      <c r="A19" s="166">
        <v>13</v>
      </c>
      <c r="B19" s="177">
        <f>ชื่อ!B14</f>
        <v>9599</v>
      </c>
      <c r="C19" s="172" t="str">
        <f>ชื่อ!C14</f>
        <v>ด.ญ</v>
      </c>
      <c r="D19" s="173" t="str">
        <f>ชื่อ!D14</f>
        <v>ณัฐชนัน</v>
      </c>
      <c r="E19" s="237" t="str">
        <f>ชื่อ!E14</f>
        <v>จุตตะโน</v>
      </c>
      <c r="F19" s="238"/>
      <c r="G19" s="112"/>
      <c r="H19" s="112"/>
      <c r="I19" s="112"/>
      <c r="J19" s="113"/>
      <c r="K19" s="112"/>
      <c r="L19" s="112"/>
      <c r="M19" s="112"/>
      <c r="N19" s="113"/>
      <c r="O19" s="112"/>
      <c r="P19" s="112"/>
      <c r="Q19" s="112"/>
      <c r="R19" s="113"/>
      <c r="S19" s="112"/>
      <c r="T19" s="112"/>
      <c r="U19" s="112"/>
      <c r="V19" s="113"/>
      <c r="W19" s="112"/>
      <c r="X19" s="112"/>
      <c r="Y19" s="112"/>
      <c r="Z19" s="114"/>
      <c r="AA19" s="112"/>
      <c r="AB19" s="112"/>
      <c r="AC19" s="112"/>
      <c r="AD19" s="114"/>
    </row>
    <row r="20" spans="1:30" ht="21" customHeight="1">
      <c r="A20" s="171">
        <v>14</v>
      </c>
      <c r="B20" s="177">
        <f>ชื่อ!B15</f>
        <v>9600</v>
      </c>
      <c r="C20" s="172" t="str">
        <f>ชื่อ!C15</f>
        <v>ด.ญ</v>
      </c>
      <c r="D20" s="173" t="str">
        <f>ชื่อ!D15</f>
        <v>ณัฐณิชา</v>
      </c>
      <c r="E20" s="237" t="str">
        <f>ชื่อ!E15</f>
        <v>บุตรพรม</v>
      </c>
      <c r="F20" s="238"/>
      <c r="G20" s="112"/>
      <c r="H20" s="112"/>
      <c r="I20" s="112"/>
      <c r="J20" s="113"/>
      <c r="K20" s="112"/>
      <c r="L20" s="112"/>
      <c r="M20" s="112"/>
      <c r="N20" s="113"/>
      <c r="O20" s="112"/>
      <c r="P20" s="112"/>
      <c r="Q20" s="112"/>
      <c r="R20" s="113"/>
      <c r="S20" s="112"/>
      <c r="T20" s="112"/>
      <c r="U20" s="112"/>
      <c r="V20" s="113"/>
      <c r="W20" s="112"/>
      <c r="X20" s="112"/>
      <c r="Y20" s="112"/>
      <c r="Z20" s="114"/>
      <c r="AA20" s="112"/>
      <c r="AB20" s="112"/>
      <c r="AC20" s="112"/>
      <c r="AD20" s="114"/>
    </row>
    <row r="21" spans="1:30" ht="21" customHeight="1">
      <c r="A21" s="166">
        <v>15</v>
      </c>
      <c r="B21" s="177">
        <f>ชื่อ!B16</f>
        <v>9601</v>
      </c>
      <c r="C21" s="172" t="str">
        <f>ชื่อ!C16</f>
        <v>ด.ญ</v>
      </c>
      <c r="D21" s="173" t="str">
        <f>ชื่อ!D16</f>
        <v>ธัญชนก</v>
      </c>
      <c r="E21" s="237" t="str">
        <f>ชื่อ!E16</f>
        <v>ศรีบุรินทร์</v>
      </c>
      <c r="F21" s="238"/>
      <c r="G21" s="112"/>
      <c r="H21" s="112"/>
      <c r="I21" s="112"/>
      <c r="J21" s="113"/>
      <c r="K21" s="112"/>
      <c r="L21" s="112"/>
      <c r="M21" s="112"/>
      <c r="N21" s="113"/>
      <c r="O21" s="112"/>
      <c r="P21" s="112"/>
      <c r="Q21" s="112"/>
      <c r="R21" s="113"/>
      <c r="S21" s="112"/>
      <c r="T21" s="112"/>
      <c r="U21" s="112"/>
      <c r="V21" s="113"/>
      <c r="W21" s="112"/>
      <c r="X21" s="112"/>
      <c r="Y21" s="112"/>
      <c r="Z21" s="114"/>
      <c r="AA21" s="112"/>
      <c r="AB21" s="112"/>
      <c r="AC21" s="112"/>
      <c r="AD21" s="114"/>
    </row>
    <row r="22" spans="1:30" ht="21" customHeight="1">
      <c r="A22" s="171">
        <v>16</v>
      </c>
      <c r="B22" s="177">
        <f>ชื่อ!B17</f>
        <v>9602</v>
      </c>
      <c r="C22" s="172" t="str">
        <f>ชื่อ!C17</f>
        <v>ด.ญ</v>
      </c>
      <c r="D22" s="173" t="str">
        <f>ชื่อ!D17</f>
        <v>ปพิชญา</v>
      </c>
      <c r="E22" s="237" t="str">
        <f>ชื่อ!E17</f>
        <v>สีทาสังข์</v>
      </c>
      <c r="F22" s="238"/>
      <c r="G22" s="112"/>
      <c r="H22" s="112"/>
      <c r="I22" s="112"/>
      <c r="J22" s="113"/>
      <c r="K22" s="112"/>
      <c r="L22" s="112"/>
      <c r="M22" s="112"/>
      <c r="N22" s="113"/>
      <c r="O22" s="112"/>
      <c r="P22" s="112"/>
      <c r="Q22" s="112"/>
      <c r="R22" s="113"/>
      <c r="S22" s="112"/>
      <c r="T22" s="112"/>
      <c r="U22" s="112"/>
      <c r="V22" s="113"/>
      <c r="W22" s="112"/>
      <c r="X22" s="112"/>
      <c r="Y22" s="112"/>
      <c r="Z22" s="114"/>
      <c r="AA22" s="112"/>
      <c r="AB22" s="112"/>
      <c r="AC22" s="112"/>
      <c r="AD22" s="114"/>
    </row>
    <row r="23" spans="1:30" ht="21" customHeight="1">
      <c r="A23" s="166">
        <v>17</v>
      </c>
      <c r="B23" s="177">
        <f>ชื่อ!B18</f>
        <v>9603</v>
      </c>
      <c r="C23" s="172" t="str">
        <f>ชื่อ!C18</f>
        <v>ด.ญ</v>
      </c>
      <c r="D23" s="173" t="str">
        <f>ชื่อ!D18</f>
        <v>ปัญญาพร</v>
      </c>
      <c r="E23" s="237" t="str">
        <f>ชื่อ!E18</f>
        <v>ทองคำแสน</v>
      </c>
      <c r="F23" s="238"/>
      <c r="G23" s="112"/>
      <c r="H23" s="112"/>
      <c r="I23" s="112"/>
      <c r="J23" s="113"/>
      <c r="K23" s="112"/>
      <c r="L23" s="112"/>
      <c r="M23" s="112"/>
      <c r="N23" s="113"/>
      <c r="O23" s="112"/>
      <c r="P23" s="112"/>
      <c r="Q23" s="112"/>
      <c r="R23" s="113"/>
      <c r="S23" s="112"/>
      <c r="T23" s="112"/>
      <c r="U23" s="112"/>
      <c r="V23" s="113"/>
      <c r="W23" s="112"/>
      <c r="X23" s="112"/>
      <c r="Y23" s="112"/>
      <c r="Z23" s="114"/>
      <c r="AA23" s="112"/>
      <c r="AB23" s="112"/>
      <c r="AC23" s="112"/>
      <c r="AD23" s="114"/>
    </row>
    <row r="24" spans="1:30" ht="21" customHeight="1">
      <c r="A24" s="171">
        <v>18</v>
      </c>
      <c r="B24" s="177">
        <f>ชื่อ!B19</f>
        <v>9604</v>
      </c>
      <c r="C24" s="172" t="str">
        <f>ชื่อ!C19</f>
        <v>ด.ญ</v>
      </c>
      <c r="D24" s="173" t="str">
        <f>ชื่อ!D19</f>
        <v>ปุณยาพร</v>
      </c>
      <c r="E24" s="237" t="str">
        <f>ชื่อ!E19</f>
        <v>ภูสถาน</v>
      </c>
      <c r="F24" s="238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2"/>
      <c r="X24" s="112"/>
      <c r="Y24" s="112"/>
      <c r="Z24" s="114"/>
      <c r="AA24" s="112"/>
      <c r="AB24" s="112"/>
      <c r="AC24" s="112"/>
      <c r="AD24" s="114"/>
    </row>
    <row r="25" spans="1:30" ht="21" customHeight="1">
      <c r="A25" s="166">
        <v>19</v>
      </c>
      <c r="B25" s="177">
        <f>ชื่อ!B20</f>
        <v>9605</v>
      </c>
      <c r="C25" s="172" t="str">
        <f>ชื่อ!C20</f>
        <v>ด.ญ</v>
      </c>
      <c r="D25" s="173" t="str">
        <f>ชื่อ!D20</f>
        <v>พรชิตา</v>
      </c>
      <c r="E25" s="237" t="str">
        <f>ชื่อ!E20</f>
        <v>แก้วผ่าน</v>
      </c>
      <c r="F25" s="238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2"/>
      <c r="X25" s="112"/>
      <c r="Y25" s="112"/>
      <c r="Z25" s="114"/>
      <c r="AA25" s="112"/>
      <c r="AB25" s="112"/>
      <c r="AC25" s="112"/>
      <c r="AD25" s="114"/>
    </row>
    <row r="26" spans="1:30" ht="21" customHeight="1">
      <c r="A26" s="171">
        <v>20</v>
      </c>
      <c r="B26" s="177">
        <f>ชื่อ!B21</f>
        <v>9607</v>
      </c>
      <c r="C26" s="172" t="str">
        <f>ชื่อ!C21</f>
        <v>ด.ญ</v>
      </c>
      <c r="D26" s="173" t="str">
        <f>ชื่อ!D21</f>
        <v>ลลิตา</v>
      </c>
      <c r="E26" s="237" t="str">
        <f>ชื่อ!E21</f>
        <v>มุลทากุล</v>
      </c>
      <c r="F26" s="238"/>
      <c r="G26" s="112"/>
      <c r="H26" s="112"/>
      <c r="I26" s="112"/>
      <c r="J26" s="113"/>
      <c r="K26" s="112"/>
      <c r="L26" s="112"/>
      <c r="M26" s="112"/>
      <c r="N26" s="113"/>
      <c r="O26" s="112"/>
      <c r="P26" s="112"/>
      <c r="Q26" s="112"/>
      <c r="R26" s="113"/>
      <c r="S26" s="112"/>
      <c r="T26" s="112"/>
      <c r="U26" s="112"/>
      <c r="V26" s="113"/>
      <c r="W26" s="112"/>
      <c r="X26" s="112"/>
      <c r="Y26" s="112"/>
      <c r="Z26" s="114"/>
      <c r="AA26" s="112"/>
      <c r="AB26" s="112"/>
      <c r="AC26" s="112"/>
      <c r="AD26" s="114"/>
    </row>
    <row r="27" spans="1:30" ht="21" customHeight="1">
      <c r="A27" s="166">
        <v>21</v>
      </c>
      <c r="B27" s="177">
        <f>ชื่อ!B22</f>
        <v>9608</v>
      </c>
      <c r="C27" s="172" t="str">
        <f>ชื่อ!C22</f>
        <v>ด.ญ</v>
      </c>
      <c r="D27" s="173" t="str">
        <f>ชื่อ!D22</f>
        <v>วิศัลษ์ศยา</v>
      </c>
      <c r="E27" s="237" t="str">
        <f>ชื่อ!E22</f>
        <v>ร่องจิก</v>
      </c>
      <c r="F27" s="238"/>
      <c r="G27" s="112"/>
      <c r="H27" s="112"/>
      <c r="I27" s="112"/>
      <c r="J27" s="113"/>
      <c r="K27" s="112"/>
      <c r="L27" s="112"/>
      <c r="M27" s="112"/>
      <c r="N27" s="113"/>
      <c r="O27" s="112"/>
      <c r="P27" s="112"/>
      <c r="Q27" s="112"/>
      <c r="R27" s="113"/>
      <c r="S27" s="112"/>
      <c r="T27" s="112"/>
      <c r="U27" s="112"/>
      <c r="V27" s="113"/>
      <c r="W27" s="112"/>
      <c r="X27" s="112"/>
      <c r="Y27" s="112"/>
      <c r="Z27" s="114"/>
      <c r="AA27" s="112"/>
      <c r="AB27" s="112"/>
      <c r="AC27" s="112"/>
      <c r="AD27" s="114"/>
    </row>
    <row r="28" spans="1:30" ht="21" customHeight="1">
      <c r="A28" s="171">
        <v>22</v>
      </c>
      <c r="B28" s="177">
        <f>ชื่อ!B23</f>
        <v>9609</v>
      </c>
      <c r="C28" s="172" t="str">
        <f>ชื่อ!C23</f>
        <v>ด.ญ</v>
      </c>
      <c r="D28" s="173" t="str">
        <f>ชื่อ!D23</f>
        <v>ศรัณย์รัชต์</v>
      </c>
      <c r="E28" s="237" t="str">
        <f>ชื่อ!E23</f>
        <v>วรรณทองสุข</v>
      </c>
      <c r="F28" s="238"/>
      <c r="G28" s="112"/>
      <c r="H28" s="112"/>
      <c r="I28" s="112"/>
      <c r="J28" s="113"/>
      <c r="K28" s="112"/>
      <c r="L28" s="112"/>
      <c r="M28" s="112"/>
      <c r="N28" s="113"/>
      <c r="O28" s="112"/>
      <c r="P28" s="112"/>
      <c r="Q28" s="112"/>
      <c r="R28" s="113"/>
      <c r="S28" s="112"/>
      <c r="T28" s="112"/>
      <c r="U28" s="112"/>
      <c r="V28" s="113"/>
      <c r="W28" s="112"/>
      <c r="X28" s="112"/>
      <c r="Y28" s="112"/>
      <c r="Z28" s="114"/>
      <c r="AA28" s="112"/>
      <c r="AB28" s="112"/>
      <c r="AC28" s="112"/>
      <c r="AD28" s="114"/>
    </row>
    <row r="29" spans="1:30" ht="21" customHeight="1">
      <c r="A29" s="166">
        <v>23</v>
      </c>
      <c r="B29" s="177">
        <f>ชื่อ!B24</f>
        <v>9610</v>
      </c>
      <c r="C29" s="172" t="str">
        <f>ชื่อ!C24</f>
        <v>ด.ญ</v>
      </c>
      <c r="D29" s="173" t="str">
        <f>ชื่อ!D24</f>
        <v>อภิชญา</v>
      </c>
      <c r="E29" s="237" t="str">
        <f>ชื่อ!E24</f>
        <v>โสประดิษฐ์</v>
      </c>
      <c r="F29" s="238"/>
      <c r="G29" s="112"/>
      <c r="H29" s="112"/>
      <c r="I29" s="112"/>
      <c r="J29" s="113"/>
      <c r="K29" s="112"/>
      <c r="L29" s="112"/>
      <c r="M29" s="112"/>
      <c r="N29" s="113"/>
      <c r="O29" s="112"/>
      <c r="P29" s="112"/>
      <c r="Q29" s="112"/>
      <c r="R29" s="113"/>
      <c r="S29" s="112"/>
      <c r="T29" s="112"/>
      <c r="U29" s="112"/>
      <c r="V29" s="113"/>
      <c r="W29" s="112"/>
      <c r="X29" s="112"/>
      <c r="Y29" s="112"/>
      <c r="Z29" s="114"/>
      <c r="AA29" s="112"/>
      <c r="AB29" s="112"/>
      <c r="AC29" s="112"/>
      <c r="AD29" s="114"/>
    </row>
    <row r="30" spans="1:30" ht="21" customHeight="1">
      <c r="A30" s="171">
        <v>24</v>
      </c>
      <c r="B30" s="177">
        <f>ชื่อ!B25</f>
        <v>9611</v>
      </c>
      <c r="C30" s="172" t="str">
        <f>ชื่อ!C25</f>
        <v>ด.ญ</v>
      </c>
      <c r="D30" s="173" t="str">
        <f>ชื่อ!D25</f>
        <v>อรปรียา</v>
      </c>
      <c r="E30" s="237" t="str">
        <f>ชื่อ!E25</f>
        <v>ท่าประโคน</v>
      </c>
      <c r="F30" s="238"/>
      <c r="G30" s="112"/>
      <c r="H30" s="112"/>
      <c r="I30" s="112"/>
      <c r="J30" s="113"/>
      <c r="K30" s="112"/>
      <c r="L30" s="112"/>
      <c r="M30" s="112"/>
      <c r="N30" s="113"/>
      <c r="O30" s="112"/>
      <c r="P30" s="112"/>
      <c r="Q30" s="112"/>
      <c r="R30" s="113"/>
      <c r="S30" s="112"/>
      <c r="T30" s="112"/>
      <c r="U30" s="112"/>
      <c r="V30" s="113"/>
      <c r="W30" s="112"/>
      <c r="X30" s="112"/>
      <c r="Y30" s="112"/>
      <c r="Z30" s="114"/>
      <c r="AA30" s="112"/>
      <c r="AB30" s="112"/>
      <c r="AC30" s="112"/>
      <c r="AD30" s="114"/>
    </row>
    <row r="31" spans="1:30" ht="21" customHeight="1">
      <c r="A31" s="166">
        <v>25</v>
      </c>
      <c r="B31" s="177">
        <f>ชื่อ!B26</f>
        <v>9612</v>
      </c>
      <c r="C31" s="172" t="str">
        <f>ชื่อ!C26</f>
        <v>ด.ญ</v>
      </c>
      <c r="D31" s="173" t="str">
        <f>ชื่อ!D26</f>
        <v>เอริกา</v>
      </c>
      <c r="E31" s="237" t="str">
        <f>ชื่อ!E26</f>
        <v>แพงศรี</v>
      </c>
      <c r="F31" s="238"/>
      <c r="G31" s="112"/>
      <c r="H31" s="112"/>
      <c r="I31" s="112"/>
      <c r="J31" s="113"/>
      <c r="K31" s="112"/>
      <c r="L31" s="112"/>
      <c r="M31" s="112"/>
      <c r="N31" s="113"/>
      <c r="O31" s="112"/>
      <c r="P31" s="112"/>
      <c r="Q31" s="112"/>
      <c r="R31" s="113"/>
      <c r="S31" s="112"/>
      <c r="T31" s="112"/>
      <c r="U31" s="112"/>
      <c r="V31" s="113"/>
      <c r="W31" s="112"/>
      <c r="X31" s="112"/>
      <c r="Y31" s="112"/>
      <c r="Z31" s="114"/>
      <c r="AA31" s="112"/>
      <c r="AB31" s="112"/>
      <c r="AC31" s="112"/>
      <c r="AD31" s="114"/>
    </row>
    <row r="32" spans="1:30" ht="21" customHeight="1">
      <c r="A32" s="171">
        <v>26</v>
      </c>
      <c r="B32" s="177">
        <f>ชื่อ!B27</f>
        <v>9614</v>
      </c>
      <c r="C32" s="172" t="str">
        <f>ชื่อ!C27</f>
        <v>ด.ญ</v>
      </c>
      <c r="D32" s="173" t="str">
        <f>ชื่อ!D27</f>
        <v>กฤตธีรา</v>
      </c>
      <c r="E32" s="237" t="str">
        <f>ชื่อ!E27</f>
        <v>บุญตัง</v>
      </c>
      <c r="F32" s="238"/>
      <c r="G32" s="112"/>
      <c r="H32" s="112"/>
      <c r="I32" s="112"/>
      <c r="J32" s="113"/>
      <c r="K32" s="112"/>
      <c r="L32" s="112"/>
      <c r="M32" s="112"/>
      <c r="N32" s="113"/>
      <c r="O32" s="112"/>
      <c r="P32" s="112"/>
      <c r="Q32" s="112"/>
      <c r="R32" s="113"/>
      <c r="S32" s="112"/>
      <c r="T32" s="112"/>
      <c r="U32" s="112"/>
      <c r="V32" s="113"/>
      <c r="W32" s="112"/>
      <c r="X32" s="112"/>
      <c r="Y32" s="112"/>
      <c r="Z32" s="114"/>
      <c r="AA32" s="112"/>
      <c r="AB32" s="112"/>
      <c r="AC32" s="112"/>
      <c r="AD32" s="114"/>
    </row>
    <row r="33" spans="1:30" ht="21" customHeight="1">
      <c r="A33" s="166">
        <v>27</v>
      </c>
      <c r="B33" s="177">
        <f>ชื่อ!B28</f>
        <v>0</v>
      </c>
      <c r="C33" s="172">
        <f>ชื่อ!C28</f>
        <v>0</v>
      </c>
      <c r="D33" s="173">
        <f>ชื่อ!D28</f>
        <v>0</v>
      </c>
      <c r="E33" s="237">
        <f>ชื่อ!E28</f>
        <v>0</v>
      </c>
      <c r="F33" s="238"/>
      <c r="G33" s="112"/>
      <c r="H33" s="112"/>
      <c r="I33" s="112"/>
      <c r="J33" s="113"/>
      <c r="K33" s="112"/>
      <c r="L33" s="112"/>
      <c r="M33" s="112"/>
      <c r="N33" s="113"/>
      <c r="O33" s="112"/>
      <c r="P33" s="112"/>
      <c r="Q33" s="112"/>
      <c r="R33" s="113"/>
      <c r="S33" s="112"/>
      <c r="T33" s="112"/>
      <c r="U33" s="112"/>
      <c r="V33" s="113"/>
      <c r="W33" s="112"/>
      <c r="X33" s="112"/>
      <c r="Y33" s="112"/>
      <c r="Z33" s="114"/>
      <c r="AA33" s="112"/>
      <c r="AB33" s="112"/>
      <c r="AC33" s="112"/>
      <c r="AD33" s="114"/>
    </row>
    <row r="34" spans="1:30" ht="21" customHeight="1">
      <c r="A34" s="171">
        <v>28</v>
      </c>
      <c r="B34" s="177">
        <f>ชื่อ!B29</f>
        <v>0</v>
      </c>
      <c r="C34" s="172">
        <f>ชื่อ!C29</f>
        <v>0</v>
      </c>
      <c r="D34" s="173">
        <f>ชื่อ!D29</f>
        <v>0</v>
      </c>
      <c r="E34" s="237">
        <f>ชื่อ!E29</f>
        <v>0</v>
      </c>
      <c r="F34" s="238"/>
      <c r="G34" s="112"/>
      <c r="H34" s="112"/>
      <c r="I34" s="112"/>
      <c r="J34" s="113"/>
      <c r="K34" s="112"/>
      <c r="L34" s="112"/>
      <c r="M34" s="112"/>
      <c r="N34" s="113"/>
      <c r="O34" s="112"/>
      <c r="P34" s="112"/>
      <c r="Q34" s="112"/>
      <c r="R34" s="113"/>
      <c r="S34" s="112"/>
      <c r="T34" s="112"/>
      <c r="U34" s="112"/>
      <c r="V34" s="113"/>
      <c r="W34" s="112"/>
      <c r="X34" s="112"/>
      <c r="Y34" s="112"/>
      <c r="Z34" s="114"/>
      <c r="AA34" s="112"/>
      <c r="AB34" s="112"/>
      <c r="AC34" s="112"/>
      <c r="AD34" s="114"/>
    </row>
    <row r="35" spans="1:30" ht="21" customHeight="1">
      <c r="A35" s="166">
        <v>29</v>
      </c>
      <c r="B35" s="177">
        <f>ชื่อ!B30</f>
        <v>0</v>
      </c>
      <c r="C35" s="172">
        <f>ชื่อ!C30</f>
        <v>0</v>
      </c>
      <c r="D35" s="173">
        <f>ชื่อ!D30</f>
        <v>0</v>
      </c>
      <c r="E35" s="237">
        <f>ชื่อ!E30</f>
        <v>0</v>
      </c>
      <c r="F35" s="238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2"/>
      <c r="X35" s="112"/>
      <c r="Y35" s="112"/>
      <c r="Z35" s="114"/>
      <c r="AA35" s="112"/>
      <c r="AB35" s="112"/>
      <c r="AC35" s="112"/>
      <c r="AD35" s="114"/>
    </row>
    <row r="36" spans="1:30" ht="21" customHeight="1">
      <c r="A36" s="171">
        <v>30</v>
      </c>
      <c r="B36" s="177">
        <f>ชื่อ!B31</f>
        <v>0</v>
      </c>
      <c r="C36" s="172">
        <f>ชื่อ!C31</f>
        <v>0</v>
      </c>
      <c r="D36" s="173">
        <f>ชื่อ!D31</f>
        <v>0</v>
      </c>
      <c r="E36" s="237">
        <f>ชื่อ!E31</f>
        <v>0</v>
      </c>
      <c r="F36" s="238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2"/>
      <c r="X36" s="112"/>
      <c r="Y36" s="112"/>
      <c r="Z36" s="114"/>
      <c r="AA36" s="112"/>
      <c r="AB36" s="112"/>
      <c r="AC36" s="112"/>
      <c r="AD36" s="114"/>
    </row>
    <row r="37" spans="1:30" ht="21" customHeight="1">
      <c r="A37" s="166">
        <v>31</v>
      </c>
      <c r="B37" s="177">
        <f>ชื่อ!B32</f>
        <v>0</v>
      </c>
      <c r="C37" s="172">
        <f>ชื่อ!C32</f>
        <v>0</v>
      </c>
      <c r="D37" s="173">
        <f>ชื่อ!D32</f>
        <v>0</v>
      </c>
      <c r="E37" s="237">
        <f>ชื่อ!E32</f>
        <v>0</v>
      </c>
      <c r="F37" s="238"/>
      <c r="G37" s="112"/>
      <c r="H37" s="112"/>
      <c r="I37" s="112"/>
      <c r="J37" s="113"/>
      <c r="K37" s="112"/>
      <c r="L37" s="112"/>
      <c r="M37" s="112"/>
      <c r="N37" s="113"/>
      <c r="O37" s="112"/>
      <c r="P37" s="112"/>
      <c r="Q37" s="112"/>
      <c r="R37" s="113"/>
      <c r="S37" s="112"/>
      <c r="T37" s="112"/>
      <c r="U37" s="112"/>
      <c r="V37" s="113"/>
      <c r="W37" s="112"/>
      <c r="X37" s="112"/>
      <c r="Y37" s="112"/>
      <c r="Z37" s="114"/>
      <c r="AA37" s="112"/>
      <c r="AB37" s="112"/>
      <c r="AC37" s="112"/>
      <c r="AD37" s="114"/>
    </row>
    <row r="38" spans="1:30" ht="21" customHeight="1">
      <c r="A38" s="171">
        <v>32</v>
      </c>
      <c r="B38" s="177">
        <f>ชื่อ!B33</f>
        <v>0</v>
      </c>
      <c r="C38" s="172">
        <f>ชื่อ!C33</f>
        <v>0</v>
      </c>
      <c r="D38" s="173">
        <f>ชื่อ!D33</f>
        <v>0</v>
      </c>
      <c r="E38" s="237">
        <f>ชื่อ!E33</f>
        <v>0</v>
      </c>
      <c r="F38" s="238"/>
      <c r="G38" s="112"/>
      <c r="H38" s="112"/>
      <c r="I38" s="112"/>
      <c r="J38" s="113"/>
      <c r="K38" s="112"/>
      <c r="L38" s="112"/>
      <c r="M38" s="112"/>
      <c r="N38" s="113"/>
      <c r="O38" s="112"/>
      <c r="P38" s="112"/>
      <c r="Q38" s="112"/>
      <c r="R38" s="113"/>
      <c r="S38" s="112"/>
      <c r="T38" s="112"/>
      <c r="U38" s="112"/>
      <c r="V38" s="113"/>
      <c r="W38" s="112"/>
      <c r="X38" s="112"/>
      <c r="Y38" s="112"/>
      <c r="Z38" s="114"/>
      <c r="AA38" s="112"/>
      <c r="AB38" s="112"/>
      <c r="AC38" s="112"/>
      <c r="AD38" s="114"/>
    </row>
    <row r="39" spans="1:30" ht="21" customHeight="1">
      <c r="A39" s="166">
        <v>33</v>
      </c>
      <c r="B39" s="177">
        <f>ชื่อ!B34</f>
        <v>0</v>
      </c>
      <c r="C39" s="172">
        <f>ชื่อ!C34</f>
        <v>0</v>
      </c>
      <c r="D39" s="173">
        <f>ชื่อ!D34</f>
        <v>0</v>
      </c>
      <c r="E39" s="237">
        <f>ชื่อ!E34</f>
        <v>0</v>
      </c>
      <c r="F39" s="238"/>
      <c r="G39" s="112"/>
      <c r="H39" s="112"/>
      <c r="I39" s="112"/>
      <c r="J39" s="113"/>
      <c r="K39" s="112"/>
      <c r="L39" s="112"/>
      <c r="M39" s="112"/>
      <c r="N39" s="113"/>
      <c r="O39" s="112"/>
      <c r="P39" s="112"/>
      <c r="Q39" s="112"/>
      <c r="R39" s="113"/>
      <c r="S39" s="112"/>
      <c r="T39" s="112"/>
      <c r="U39" s="112"/>
      <c r="V39" s="113"/>
      <c r="W39" s="112"/>
      <c r="X39" s="112"/>
      <c r="Y39" s="112"/>
      <c r="Z39" s="114"/>
      <c r="AA39" s="112"/>
      <c r="AB39" s="112"/>
      <c r="AC39" s="112"/>
      <c r="AD39" s="114"/>
    </row>
    <row r="40" spans="1:30" ht="21" customHeight="1">
      <c r="A40" s="171">
        <v>34</v>
      </c>
      <c r="B40" s="177">
        <f>ชื่อ!B35</f>
        <v>0</v>
      </c>
      <c r="C40" s="172">
        <f>ชื่อ!C35</f>
        <v>0</v>
      </c>
      <c r="D40" s="173">
        <f>ชื่อ!D35</f>
        <v>0</v>
      </c>
      <c r="E40" s="237">
        <f>ชื่อ!E35</f>
        <v>0</v>
      </c>
      <c r="F40" s="238"/>
      <c r="G40" s="112"/>
      <c r="H40" s="112"/>
      <c r="I40" s="112"/>
      <c r="J40" s="113"/>
      <c r="K40" s="112"/>
      <c r="L40" s="112"/>
      <c r="M40" s="112"/>
      <c r="N40" s="113"/>
      <c r="O40" s="112"/>
      <c r="P40" s="112"/>
      <c r="Q40" s="112"/>
      <c r="R40" s="113"/>
      <c r="S40" s="112"/>
      <c r="T40" s="112"/>
      <c r="U40" s="112"/>
      <c r="V40" s="113"/>
      <c r="W40" s="112"/>
      <c r="X40" s="112"/>
      <c r="Y40" s="112"/>
      <c r="Z40" s="114"/>
      <c r="AA40" s="112"/>
      <c r="AB40" s="112"/>
      <c r="AC40" s="112"/>
      <c r="AD40" s="114"/>
    </row>
    <row r="41" spans="1:30" ht="21" customHeight="1">
      <c r="A41" s="166">
        <v>35</v>
      </c>
      <c r="B41" s="177">
        <f>ชื่อ!B36</f>
        <v>0</v>
      </c>
      <c r="C41" s="172">
        <f>ชื่อ!C36</f>
        <v>0</v>
      </c>
      <c r="D41" s="173">
        <f>ชื่อ!D36</f>
        <v>0</v>
      </c>
      <c r="E41" s="237">
        <f>ชื่อ!E36</f>
        <v>0</v>
      </c>
      <c r="F41" s="238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2"/>
      <c r="X41" s="112"/>
      <c r="Y41" s="112"/>
      <c r="Z41" s="114"/>
      <c r="AA41" s="112"/>
      <c r="AB41" s="112"/>
      <c r="AC41" s="112"/>
      <c r="AD41" s="114"/>
    </row>
    <row r="42" spans="1:30" ht="21" customHeight="1">
      <c r="A42" s="96">
        <v>36</v>
      </c>
      <c r="B42" s="82"/>
      <c r="C42" s="97"/>
      <c r="D42" s="84"/>
      <c r="E42" s="248"/>
      <c r="F42" s="249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2"/>
      <c r="X42" s="112"/>
      <c r="Y42" s="112"/>
      <c r="Z42" s="114"/>
      <c r="AA42" s="112"/>
      <c r="AB42" s="112"/>
      <c r="AC42" s="112"/>
      <c r="AD42" s="114"/>
    </row>
    <row r="43" spans="1:30" ht="21" customHeight="1">
      <c r="A43" s="93">
        <v>37</v>
      </c>
      <c r="B43" s="82"/>
      <c r="C43" s="97"/>
      <c r="D43" s="84"/>
      <c r="E43" s="248"/>
      <c r="F43" s="249"/>
      <c r="G43" s="112"/>
      <c r="H43" s="112"/>
      <c r="I43" s="112"/>
      <c r="J43" s="113"/>
      <c r="K43" s="112"/>
      <c r="L43" s="112"/>
      <c r="M43" s="112"/>
      <c r="N43" s="113"/>
      <c r="O43" s="112"/>
      <c r="P43" s="112"/>
      <c r="Q43" s="112"/>
      <c r="R43" s="113"/>
      <c r="S43" s="112"/>
      <c r="T43" s="112"/>
      <c r="U43" s="112"/>
      <c r="V43" s="113"/>
      <c r="W43" s="112"/>
      <c r="X43" s="112"/>
      <c r="Y43" s="112"/>
      <c r="Z43" s="114"/>
      <c r="AA43" s="112"/>
      <c r="AB43" s="112"/>
      <c r="AC43" s="112"/>
      <c r="AD43" s="114"/>
    </row>
    <row r="44" spans="1:30" ht="21" customHeight="1">
      <c r="A44" s="96">
        <v>38</v>
      </c>
      <c r="B44" s="82"/>
      <c r="C44" s="97"/>
      <c r="D44" s="84"/>
      <c r="E44" s="248"/>
      <c r="F44" s="249"/>
      <c r="G44" s="112"/>
      <c r="H44" s="112"/>
      <c r="I44" s="112"/>
      <c r="J44" s="113"/>
      <c r="K44" s="112"/>
      <c r="L44" s="112"/>
      <c r="M44" s="112"/>
      <c r="N44" s="113"/>
      <c r="O44" s="112"/>
      <c r="P44" s="112"/>
      <c r="Q44" s="112"/>
      <c r="R44" s="113"/>
      <c r="S44" s="112"/>
      <c r="T44" s="112"/>
      <c r="U44" s="112"/>
      <c r="V44" s="113"/>
      <c r="W44" s="112"/>
      <c r="X44" s="112"/>
      <c r="Y44" s="112"/>
      <c r="Z44" s="114"/>
      <c r="AA44" s="112"/>
      <c r="AB44" s="112"/>
      <c r="AC44" s="112"/>
      <c r="AD44" s="114"/>
    </row>
    <row r="45" spans="1:30" ht="21" customHeight="1">
      <c r="A45" s="93">
        <v>39</v>
      </c>
      <c r="B45" s="82"/>
      <c r="C45" s="97"/>
      <c r="D45" s="84"/>
      <c r="E45" s="248"/>
      <c r="F45" s="249"/>
      <c r="G45" s="112"/>
      <c r="H45" s="112"/>
      <c r="I45" s="112"/>
      <c r="J45" s="113"/>
      <c r="K45" s="112"/>
      <c r="L45" s="112"/>
      <c r="M45" s="112"/>
      <c r="N45" s="113"/>
      <c r="O45" s="112"/>
      <c r="P45" s="112"/>
      <c r="Q45" s="112"/>
      <c r="R45" s="113"/>
      <c r="S45" s="112"/>
      <c r="T45" s="112"/>
      <c r="U45" s="112"/>
      <c r="V45" s="113"/>
      <c r="W45" s="112"/>
      <c r="X45" s="112"/>
      <c r="Y45" s="112"/>
      <c r="Z45" s="114"/>
      <c r="AA45" s="112"/>
      <c r="AB45" s="112"/>
      <c r="AC45" s="112"/>
      <c r="AD45" s="114"/>
    </row>
    <row r="46" spans="1:30" ht="21" customHeight="1">
      <c r="A46" s="96">
        <v>40</v>
      </c>
      <c r="B46" s="82"/>
      <c r="C46" s="97"/>
      <c r="D46" s="84"/>
      <c r="E46" s="248"/>
      <c r="F46" s="249"/>
      <c r="G46" s="112"/>
      <c r="H46" s="112"/>
      <c r="I46" s="112"/>
      <c r="J46" s="113"/>
      <c r="K46" s="112"/>
      <c r="L46" s="112"/>
      <c r="M46" s="112"/>
      <c r="N46" s="113"/>
      <c r="O46" s="112"/>
      <c r="P46" s="112"/>
      <c r="Q46" s="112"/>
      <c r="R46" s="113"/>
      <c r="S46" s="112"/>
      <c r="T46" s="112"/>
      <c r="U46" s="112"/>
      <c r="V46" s="113"/>
      <c r="W46" s="112"/>
      <c r="X46" s="112"/>
      <c r="Y46" s="112"/>
      <c r="Z46" s="114"/>
      <c r="AA46" s="112"/>
      <c r="AB46" s="112"/>
      <c r="AC46" s="112"/>
      <c r="AD46" s="114"/>
    </row>
    <row r="47" spans="1:30" ht="21" customHeight="1">
      <c r="A47" s="93">
        <v>41</v>
      </c>
      <c r="B47" s="82"/>
      <c r="C47" s="97"/>
      <c r="D47" s="84"/>
      <c r="E47" s="248"/>
      <c r="F47" s="249"/>
      <c r="G47" s="112"/>
      <c r="H47" s="112"/>
      <c r="I47" s="112"/>
      <c r="J47" s="113"/>
      <c r="K47" s="112"/>
      <c r="L47" s="112"/>
      <c r="M47" s="112"/>
      <c r="N47" s="113"/>
      <c r="O47" s="112"/>
      <c r="P47" s="112"/>
      <c r="Q47" s="112"/>
      <c r="R47" s="113"/>
      <c r="S47" s="112"/>
      <c r="T47" s="112"/>
      <c r="U47" s="112"/>
      <c r="V47" s="113"/>
      <c r="W47" s="112"/>
      <c r="X47" s="112"/>
      <c r="Y47" s="112"/>
      <c r="Z47" s="114"/>
      <c r="AA47" s="112"/>
      <c r="AB47" s="112"/>
      <c r="AC47" s="112"/>
      <c r="AD47" s="114"/>
    </row>
    <row r="48" spans="1:30" ht="21" customHeight="1">
      <c r="A48" s="96">
        <v>42</v>
      </c>
      <c r="B48" s="82"/>
      <c r="C48" s="97"/>
      <c r="D48" s="84"/>
      <c r="E48" s="248"/>
      <c r="F48" s="249"/>
      <c r="G48" s="112"/>
      <c r="H48" s="112"/>
      <c r="I48" s="112"/>
      <c r="J48" s="113"/>
      <c r="K48" s="112"/>
      <c r="L48" s="112"/>
      <c r="M48" s="112"/>
      <c r="N48" s="113"/>
      <c r="O48" s="112"/>
      <c r="P48" s="112"/>
      <c r="Q48" s="112"/>
      <c r="R48" s="113"/>
      <c r="S48" s="112"/>
      <c r="T48" s="112"/>
      <c r="U48" s="112"/>
      <c r="V48" s="113"/>
      <c r="W48" s="112"/>
      <c r="X48" s="112"/>
      <c r="Y48" s="112"/>
      <c r="Z48" s="114"/>
      <c r="AA48" s="112"/>
      <c r="AB48" s="112"/>
      <c r="AC48" s="112"/>
      <c r="AD48" s="114"/>
    </row>
    <row r="49" spans="1:30" ht="21" customHeight="1">
      <c r="A49" s="93">
        <v>43</v>
      </c>
      <c r="B49" s="82"/>
      <c r="C49" s="97"/>
      <c r="D49" s="84"/>
      <c r="E49" s="248"/>
      <c r="F49" s="249"/>
      <c r="G49" s="115"/>
      <c r="H49" s="116"/>
      <c r="I49" s="117"/>
      <c r="J49" s="113"/>
      <c r="K49" s="115"/>
      <c r="L49" s="116"/>
      <c r="M49" s="117"/>
      <c r="N49" s="113"/>
      <c r="O49" s="117"/>
      <c r="P49" s="117"/>
      <c r="Q49" s="112"/>
      <c r="R49" s="113"/>
      <c r="S49" s="117"/>
      <c r="T49" s="117"/>
      <c r="U49" s="117"/>
      <c r="V49" s="113"/>
      <c r="W49" s="117"/>
      <c r="X49" s="117"/>
      <c r="Y49" s="117"/>
      <c r="Z49" s="114"/>
      <c r="AA49" s="117"/>
      <c r="AB49" s="117"/>
      <c r="AC49" s="117"/>
      <c r="AD49" s="114"/>
    </row>
    <row r="50" spans="1:30" ht="21" customHeight="1">
      <c r="A50" s="96">
        <v>44</v>
      </c>
      <c r="B50" s="82"/>
      <c r="C50" s="97"/>
      <c r="D50" s="84"/>
      <c r="E50" s="248"/>
      <c r="F50" s="249"/>
      <c r="G50" s="112"/>
      <c r="H50" s="117"/>
      <c r="I50" s="117"/>
      <c r="J50" s="113"/>
      <c r="K50" s="112"/>
      <c r="L50" s="117"/>
      <c r="M50" s="117"/>
      <c r="N50" s="113"/>
      <c r="O50" s="117"/>
      <c r="P50" s="117"/>
      <c r="Q50" s="112"/>
      <c r="R50" s="113"/>
      <c r="S50" s="117"/>
      <c r="T50" s="117"/>
      <c r="U50" s="117"/>
      <c r="V50" s="113"/>
      <c r="W50" s="117"/>
      <c r="X50" s="117"/>
      <c r="Y50" s="117"/>
      <c r="Z50" s="114"/>
      <c r="AA50" s="117"/>
      <c r="AB50" s="117"/>
      <c r="AC50" s="117"/>
      <c r="AD50" s="114"/>
    </row>
    <row r="51" spans="1:30" ht="21" customHeight="1">
      <c r="A51" s="93">
        <v>45</v>
      </c>
      <c r="B51" s="82"/>
      <c r="C51" s="97"/>
      <c r="D51" s="84"/>
      <c r="E51" s="248"/>
      <c r="F51" s="249"/>
      <c r="G51" s="112"/>
      <c r="H51" s="117"/>
      <c r="I51" s="117"/>
      <c r="J51" s="113"/>
      <c r="K51" s="112"/>
      <c r="L51" s="117"/>
      <c r="M51" s="117"/>
      <c r="N51" s="113"/>
      <c r="O51" s="117"/>
      <c r="P51" s="117"/>
      <c r="Q51" s="112"/>
      <c r="R51" s="113"/>
      <c r="S51" s="117"/>
      <c r="T51" s="117"/>
      <c r="U51" s="117"/>
      <c r="V51" s="113"/>
      <c r="W51" s="117"/>
      <c r="X51" s="117"/>
      <c r="Y51" s="117"/>
      <c r="Z51" s="114"/>
      <c r="AA51" s="117"/>
      <c r="AB51" s="117"/>
      <c r="AC51" s="117"/>
      <c r="AD51" s="114"/>
    </row>
  </sheetData>
  <sheetProtection/>
  <protectedRanges>
    <protectedRange sqref="G6:Y46 AA6:AC50 G47:I50 K47:Y48 N49:N51 K49:M50 O49:Q50 R49:R51 S49:U50 V49:V51 W49:Y50 J47:J51" name="เวลาเรียน"/>
    <protectedRange sqref="G5:AD5" name="เวลาเรียน_2"/>
  </protectedRanges>
  <mergeCells count="56">
    <mergeCell ref="G4:J4"/>
    <mergeCell ref="K4:N4"/>
    <mergeCell ref="O4:R4"/>
    <mergeCell ref="S4:V4"/>
    <mergeCell ref="W4:Z4"/>
    <mergeCell ref="A1:AD1"/>
    <mergeCell ref="A2:A6"/>
    <mergeCell ref="B2:B6"/>
    <mergeCell ref="C2:F6"/>
    <mergeCell ref="G2:AD3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A4:AD4"/>
    <mergeCell ref="E49:F49"/>
    <mergeCell ref="E50:F50"/>
    <mergeCell ref="E51:F51"/>
    <mergeCell ref="E43:F43"/>
    <mergeCell ref="E44:F44"/>
    <mergeCell ref="E45:F45"/>
    <mergeCell ref="E46:F46"/>
    <mergeCell ref="E47:F47"/>
    <mergeCell ref="E48:F48"/>
  </mergeCells>
  <conditionalFormatting sqref="B7:F51">
    <cfRule type="cellIs" priority="1" dxfId="11" operator="equal" stopIfTrue="1">
      <formula>0</formula>
    </cfRule>
  </conditionalFormatting>
  <printOptions/>
  <pageMargins left="0.61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1"/>
  <sheetViews>
    <sheetView view="pageBreakPreview" zoomScale="80" zoomScaleSheetLayoutView="80" zoomScalePageLayoutView="0" workbookViewId="0" topLeftCell="A1">
      <selection activeCell="M20" sqref="M20"/>
    </sheetView>
  </sheetViews>
  <sheetFormatPr defaultColWidth="9.140625" defaultRowHeight="20.25"/>
  <cols>
    <col min="1" max="1" width="4.140625" style="68" bestFit="1" customWidth="1"/>
    <col min="2" max="2" width="6.8515625" style="68" customWidth="1"/>
    <col min="3" max="3" width="4.28125" style="67" customWidth="1"/>
    <col min="4" max="4" width="11.00390625" style="67" customWidth="1"/>
    <col min="5" max="5" width="9.140625" style="67" customWidth="1"/>
    <col min="6" max="6" width="5.7109375" style="67" customWidth="1"/>
    <col min="7" max="9" width="3.57421875" style="67" customWidth="1"/>
    <col min="10" max="10" width="3.8515625" style="67" customWidth="1"/>
    <col min="11" max="11" width="3.57421875" style="118" customWidth="1"/>
    <col min="12" max="12" width="3.421875" style="118" customWidth="1"/>
    <col min="13" max="13" width="3.57421875" style="118" customWidth="1"/>
    <col min="14" max="14" width="3.8515625" style="118" customWidth="1"/>
    <col min="15" max="17" width="3.57421875" style="118" customWidth="1"/>
    <col min="18" max="18" width="4.00390625" style="118" bestFit="1" customWidth="1"/>
    <col min="19" max="20" width="3.57421875" style="118" customWidth="1"/>
    <col min="21" max="21" width="3.421875" style="118" customWidth="1"/>
    <col min="22" max="22" width="4.00390625" style="118" bestFit="1" customWidth="1"/>
    <col min="23" max="29" width="3.7109375" style="68" customWidth="1"/>
    <col min="30" max="31" width="2.7109375" style="67" customWidth="1"/>
    <col min="32" max="16384" width="9.140625" style="67" customWidth="1"/>
  </cols>
  <sheetData>
    <row r="1" spans="1:29" ht="24">
      <c r="A1" s="276" t="s">
        <v>129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</row>
    <row r="2" spans="1:29" s="102" customFormat="1" ht="20.25" customHeight="1">
      <c r="A2" s="277" t="s">
        <v>4</v>
      </c>
      <c r="B2" s="277" t="s">
        <v>5</v>
      </c>
      <c r="C2" s="279" t="s">
        <v>6</v>
      </c>
      <c r="D2" s="279"/>
      <c r="E2" s="279"/>
      <c r="F2" s="279"/>
      <c r="G2" s="281" t="s">
        <v>40</v>
      </c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3"/>
      <c r="W2" s="287" t="s">
        <v>67</v>
      </c>
      <c r="X2" s="288" t="s">
        <v>36</v>
      </c>
      <c r="Y2" s="288" t="s">
        <v>37</v>
      </c>
      <c r="Z2" s="288" t="s">
        <v>38</v>
      </c>
      <c r="AA2" s="288" t="s">
        <v>39</v>
      </c>
      <c r="AB2" s="288" t="s">
        <v>68</v>
      </c>
      <c r="AC2" s="287" t="s">
        <v>26</v>
      </c>
    </row>
    <row r="3" spans="1:29" s="102" customFormat="1" ht="24">
      <c r="A3" s="277"/>
      <c r="B3" s="277"/>
      <c r="C3" s="279"/>
      <c r="D3" s="279"/>
      <c r="E3" s="279"/>
      <c r="F3" s="279"/>
      <c r="G3" s="284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6"/>
      <c r="W3" s="287"/>
      <c r="X3" s="289"/>
      <c r="Y3" s="289"/>
      <c r="Z3" s="289"/>
      <c r="AA3" s="289"/>
      <c r="AB3" s="289"/>
      <c r="AC3" s="287"/>
    </row>
    <row r="4" spans="1:29" s="102" customFormat="1" ht="20.25" customHeight="1">
      <c r="A4" s="277"/>
      <c r="B4" s="277"/>
      <c r="C4" s="279"/>
      <c r="D4" s="279"/>
      <c r="E4" s="279"/>
      <c r="F4" s="279"/>
      <c r="G4" s="274">
        <v>7</v>
      </c>
      <c r="H4" s="274"/>
      <c r="I4" s="274"/>
      <c r="J4" s="274"/>
      <c r="K4" s="274">
        <v>8</v>
      </c>
      <c r="L4" s="274"/>
      <c r="M4" s="274"/>
      <c r="N4" s="274"/>
      <c r="O4" s="274">
        <v>9</v>
      </c>
      <c r="P4" s="274"/>
      <c r="Q4" s="274"/>
      <c r="R4" s="274"/>
      <c r="S4" s="274">
        <v>10</v>
      </c>
      <c r="T4" s="274"/>
      <c r="U4" s="274"/>
      <c r="V4" s="274"/>
      <c r="W4" s="287"/>
      <c r="X4" s="289"/>
      <c r="Y4" s="289"/>
      <c r="Z4" s="289"/>
      <c r="AA4" s="289"/>
      <c r="AB4" s="289"/>
      <c r="AC4" s="287"/>
    </row>
    <row r="5" spans="1:29" s="102" customFormat="1" ht="24">
      <c r="A5" s="277"/>
      <c r="B5" s="277"/>
      <c r="C5" s="279"/>
      <c r="D5" s="279"/>
      <c r="E5" s="279"/>
      <c r="F5" s="279"/>
      <c r="G5" s="103" t="s">
        <v>64</v>
      </c>
      <c r="H5" s="103" t="s">
        <v>65</v>
      </c>
      <c r="I5" s="103" t="s">
        <v>66</v>
      </c>
      <c r="J5" s="104" t="s">
        <v>25</v>
      </c>
      <c r="K5" s="103" t="s">
        <v>64</v>
      </c>
      <c r="L5" s="103" t="s">
        <v>65</v>
      </c>
      <c r="M5" s="103" t="s">
        <v>66</v>
      </c>
      <c r="N5" s="104" t="s">
        <v>25</v>
      </c>
      <c r="O5" s="103" t="s">
        <v>64</v>
      </c>
      <c r="P5" s="103" t="s">
        <v>65</v>
      </c>
      <c r="Q5" s="103" t="s">
        <v>66</v>
      </c>
      <c r="R5" s="104" t="s">
        <v>25</v>
      </c>
      <c r="S5" s="103" t="s">
        <v>64</v>
      </c>
      <c r="T5" s="103" t="s">
        <v>65</v>
      </c>
      <c r="U5" s="103" t="s">
        <v>66</v>
      </c>
      <c r="V5" s="104" t="s">
        <v>25</v>
      </c>
      <c r="W5" s="287"/>
      <c r="X5" s="289"/>
      <c r="Y5" s="289"/>
      <c r="Z5" s="289"/>
      <c r="AA5" s="289"/>
      <c r="AB5" s="289"/>
      <c r="AC5" s="287"/>
    </row>
    <row r="6" spans="1:29" s="102" customFormat="1" ht="24">
      <c r="A6" s="277"/>
      <c r="B6" s="278"/>
      <c r="C6" s="280"/>
      <c r="D6" s="280"/>
      <c r="E6" s="280"/>
      <c r="F6" s="280"/>
      <c r="G6" s="106"/>
      <c r="H6" s="106"/>
      <c r="I6" s="106"/>
      <c r="J6" s="107"/>
      <c r="K6" s="106"/>
      <c r="L6" s="106"/>
      <c r="M6" s="106"/>
      <c r="N6" s="107"/>
      <c r="O6" s="106"/>
      <c r="P6" s="106"/>
      <c r="Q6" s="106"/>
      <c r="R6" s="107"/>
      <c r="S6" s="106"/>
      <c r="T6" s="106"/>
      <c r="U6" s="106"/>
      <c r="V6" s="107"/>
      <c r="W6" s="119"/>
      <c r="X6" s="120"/>
      <c r="Y6" s="121"/>
      <c r="Z6" s="122"/>
      <c r="AA6" s="120"/>
      <c r="AB6" s="122"/>
      <c r="AC6" s="288"/>
    </row>
    <row r="7" spans="1:29" ht="21" customHeight="1">
      <c r="A7" s="166">
        <v>1</v>
      </c>
      <c r="B7" s="175">
        <f>ชื่อ!B2</f>
        <v>9587</v>
      </c>
      <c r="C7" s="167" t="str">
        <f>ชื่อ!C2</f>
        <v>ด.ช</v>
      </c>
      <c r="D7" s="168" t="str">
        <f>ชื่อ!D2</f>
        <v>กฤษณกัณท์</v>
      </c>
      <c r="E7" s="239" t="str">
        <f>ชื่อ!E2</f>
        <v>ศรีบุรินทร์</v>
      </c>
      <c r="F7" s="240"/>
      <c r="G7" s="109"/>
      <c r="H7" s="109"/>
      <c r="I7" s="109"/>
      <c r="J7" s="110"/>
      <c r="K7" s="109"/>
      <c r="L7" s="109"/>
      <c r="M7" s="109"/>
      <c r="N7" s="110"/>
      <c r="O7" s="109"/>
      <c r="P7" s="109"/>
      <c r="Q7" s="109"/>
      <c r="R7" s="110"/>
      <c r="S7" s="109"/>
      <c r="T7" s="109"/>
      <c r="U7" s="109"/>
      <c r="V7" s="110"/>
      <c r="W7" s="111"/>
      <c r="X7" s="123"/>
      <c r="Y7" s="76"/>
      <c r="Z7" s="111"/>
      <c r="AA7" s="123"/>
      <c r="AB7" s="111"/>
      <c r="AC7" s="76"/>
    </row>
    <row r="8" spans="1:29" ht="21" customHeight="1">
      <c r="A8" s="171">
        <v>2</v>
      </c>
      <c r="B8" s="177">
        <f>ชื่อ!B3</f>
        <v>9588</v>
      </c>
      <c r="C8" s="172" t="str">
        <f>ชื่อ!C3</f>
        <v>ด.ช</v>
      </c>
      <c r="D8" s="173" t="str">
        <f>ชื่อ!D3</f>
        <v>ณัฐสิทธิ์</v>
      </c>
      <c r="E8" s="237" t="str">
        <f>ชื่อ!E3</f>
        <v>โศภาวชิราเสนีย์</v>
      </c>
      <c r="F8" s="238"/>
      <c r="G8" s="112"/>
      <c r="H8" s="112"/>
      <c r="I8" s="112"/>
      <c r="J8" s="113"/>
      <c r="K8" s="112"/>
      <c r="L8" s="112"/>
      <c r="M8" s="112"/>
      <c r="N8" s="113"/>
      <c r="O8" s="112"/>
      <c r="P8" s="112"/>
      <c r="Q8" s="112"/>
      <c r="R8" s="113"/>
      <c r="S8" s="112"/>
      <c r="T8" s="112"/>
      <c r="U8" s="112"/>
      <c r="V8" s="113"/>
      <c r="W8" s="114"/>
      <c r="X8" s="124"/>
      <c r="Y8" s="81"/>
      <c r="Z8" s="114"/>
      <c r="AA8" s="124"/>
      <c r="AB8" s="114"/>
      <c r="AC8" s="81"/>
    </row>
    <row r="9" spans="1:29" ht="21" customHeight="1">
      <c r="A9" s="171">
        <v>3</v>
      </c>
      <c r="B9" s="177">
        <f>ชื่อ!B4</f>
        <v>9589</v>
      </c>
      <c r="C9" s="172" t="str">
        <f>ชื่อ!C4</f>
        <v>ด.ช</v>
      </c>
      <c r="D9" s="173" t="str">
        <f>ชื่อ!D4</f>
        <v>เตชินท์</v>
      </c>
      <c r="E9" s="237" t="str">
        <f>ชื่อ!E4</f>
        <v>ทมเจริญ</v>
      </c>
      <c r="F9" s="238"/>
      <c r="G9" s="112"/>
      <c r="H9" s="112"/>
      <c r="I9" s="112"/>
      <c r="J9" s="113"/>
      <c r="K9" s="112"/>
      <c r="L9" s="112"/>
      <c r="M9" s="112"/>
      <c r="N9" s="113"/>
      <c r="O9" s="112"/>
      <c r="P9" s="112"/>
      <c r="Q9" s="112"/>
      <c r="R9" s="113"/>
      <c r="S9" s="112"/>
      <c r="T9" s="112"/>
      <c r="U9" s="112"/>
      <c r="V9" s="113"/>
      <c r="W9" s="114"/>
      <c r="X9" s="124"/>
      <c r="Y9" s="81"/>
      <c r="Z9" s="114"/>
      <c r="AA9" s="124"/>
      <c r="AB9" s="114"/>
      <c r="AC9" s="81"/>
    </row>
    <row r="10" spans="1:29" ht="21" customHeight="1">
      <c r="A10" s="166">
        <v>4</v>
      </c>
      <c r="B10" s="177">
        <f>ชื่อ!B5</f>
        <v>9590</v>
      </c>
      <c r="C10" s="172" t="str">
        <f>ชื่อ!C5</f>
        <v>ด.ช</v>
      </c>
      <c r="D10" s="173" t="str">
        <f>ชื่อ!D5</f>
        <v>ปราชญ์</v>
      </c>
      <c r="E10" s="237" t="str">
        <f>ชื่อ!E5</f>
        <v>จงปัตนา</v>
      </c>
      <c r="F10" s="238"/>
      <c r="G10" s="112"/>
      <c r="H10" s="112"/>
      <c r="I10" s="112"/>
      <c r="J10" s="113"/>
      <c r="K10" s="112"/>
      <c r="L10" s="112"/>
      <c r="M10" s="112"/>
      <c r="N10" s="113"/>
      <c r="O10" s="112"/>
      <c r="P10" s="112"/>
      <c r="Q10" s="112"/>
      <c r="R10" s="113"/>
      <c r="S10" s="112"/>
      <c r="T10" s="112"/>
      <c r="U10" s="112"/>
      <c r="V10" s="113"/>
      <c r="W10" s="114"/>
      <c r="X10" s="124"/>
      <c r="Y10" s="81"/>
      <c r="Z10" s="114"/>
      <c r="AA10" s="124"/>
      <c r="AB10" s="114"/>
      <c r="AC10" s="81"/>
    </row>
    <row r="11" spans="1:29" ht="21" customHeight="1">
      <c r="A11" s="171">
        <v>5</v>
      </c>
      <c r="B11" s="177">
        <f>ชื่อ!B6</f>
        <v>9591</v>
      </c>
      <c r="C11" s="172" t="str">
        <f>ชื่อ!C6</f>
        <v>ด.ช</v>
      </c>
      <c r="D11" s="173" t="str">
        <f>ชื่อ!D6</f>
        <v>วรากร</v>
      </c>
      <c r="E11" s="237" t="str">
        <f>ชื่อ!E6</f>
        <v>ด้วงมูล</v>
      </c>
      <c r="F11" s="238"/>
      <c r="G11" s="112"/>
      <c r="H11" s="112"/>
      <c r="I11" s="112"/>
      <c r="J11" s="113"/>
      <c r="K11" s="112"/>
      <c r="L11" s="112"/>
      <c r="M11" s="112"/>
      <c r="N11" s="113"/>
      <c r="O11" s="112"/>
      <c r="P11" s="112"/>
      <c r="Q11" s="112"/>
      <c r="R11" s="113"/>
      <c r="S11" s="112"/>
      <c r="T11" s="112"/>
      <c r="U11" s="112"/>
      <c r="V11" s="113"/>
      <c r="W11" s="114"/>
      <c r="X11" s="124"/>
      <c r="Y11" s="81"/>
      <c r="Z11" s="114"/>
      <c r="AA11" s="124"/>
      <c r="AB11" s="114"/>
      <c r="AC11" s="81"/>
    </row>
    <row r="12" spans="1:29" ht="21" customHeight="1">
      <c r="A12" s="171">
        <v>6</v>
      </c>
      <c r="B12" s="177">
        <f>ชื่อ!B7</f>
        <v>9644</v>
      </c>
      <c r="C12" s="172" t="str">
        <f>ชื่อ!C7</f>
        <v>ด.ช</v>
      </c>
      <c r="D12" s="173" t="str">
        <f>ชื่อ!D7</f>
        <v>ศุกลวัฒน์</v>
      </c>
      <c r="E12" s="237" t="str">
        <f>ชื่อ!E7</f>
        <v>สุธงษา</v>
      </c>
      <c r="F12" s="238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4"/>
      <c r="X12" s="124"/>
      <c r="Y12" s="81"/>
      <c r="Z12" s="114"/>
      <c r="AA12" s="124"/>
      <c r="AB12" s="114"/>
      <c r="AC12" s="81"/>
    </row>
    <row r="13" spans="1:29" ht="21" customHeight="1">
      <c r="A13" s="166">
        <v>7</v>
      </c>
      <c r="B13" s="177">
        <f>ชื่อ!B8</f>
        <v>9593</v>
      </c>
      <c r="C13" s="172" t="str">
        <f>ชื่อ!C8</f>
        <v>ด.ญ</v>
      </c>
      <c r="D13" s="173" t="str">
        <f>ชื่อ!D8</f>
        <v>กรกณกฐ์</v>
      </c>
      <c r="E13" s="237" t="str">
        <f>ชื่อ!E8</f>
        <v>บุญหนัก</v>
      </c>
      <c r="F13" s="238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4"/>
      <c r="X13" s="124"/>
      <c r="Y13" s="81"/>
      <c r="Z13" s="114"/>
      <c r="AA13" s="124"/>
      <c r="AB13" s="114"/>
      <c r="AC13" s="81"/>
    </row>
    <row r="14" spans="1:29" ht="21" customHeight="1">
      <c r="A14" s="171">
        <v>8</v>
      </c>
      <c r="B14" s="177">
        <f>ชื่อ!B9</f>
        <v>9594</v>
      </c>
      <c r="C14" s="172" t="str">
        <f>ชื่อ!C9</f>
        <v>ด.ญ</v>
      </c>
      <c r="D14" s="173" t="str">
        <f>ชื่อ!D9</f>
        <v>จิรฐา</v>
      </c>
      <c r="E14" s="237" t="str">
        <f>ชื่อ!E9</f>
        <v>เจริญชัย</v>
      </c>
      <c r="F14" s="238"/>
      <c r="G14" s="112"/>
      <c r="H14" s="112"/>
      <c r="I14" s="112"/>
      <c r="J14" s="113"/>
      <c r="K14" s="112"/>
      <c r="L14" s="112"/>
      <c r="M14" s="112"/>
      <c r="N14" s="113"/>
      <c r="O14" s="112"/>
      <c r="P14" s="112"/>
      <c r="Q14" s="112"/>
      <c r="R14" s="113"/>
      <c r="S14" s="112"/>
      <c r="T14" s="112"/>
      <c r="U14" s="112"/>
      <c r="V14" s="113"/>
      <c r="W14" s="114"/>
      <c r="X14" s="124"/>
      <c r="Y14" s="81"/>
      <c r="Z14" s="114"/>
      <c r="AA14" s="124"/>
      <c r="AB14" s="114"/>
      <c r="AC14" s="81"/>
    </row>
    <row r="15" spans="1:29" ht="21" customHeight="1">
      <c r="A15" s="171">
        <v>9</v>
      </c>
      <c r="B15" s="177">
        <f>ชื่อ!B10</f>
        <v>9595</v>
      </c>
      <c r="C15" s="172" t="str">
        <f>ชื่อ!C10</f>
        <v>ด.ญ</v>
      </c>
      <c r="D15" s="173" t="str">
        <f>ชื่อ!D10</f>
        <v>ชนัญชิดา</v>
      </c>
      <c r="E15" s="237" t="str">
        <f>ชื่อ!E10</f>
        <v>สุธงษา</v>
      </c>
      <c r="F15" s="238"/>
      <c r="G15" s="112"/>
      <c r="H15" s="112"/>
      <c r="I15" s="112"/>
      <c r="J15" s="113"/>
      <c r="K15" s="112"/>
      <c r="L15" s="112"/>
      <c r="M15" s="112"/>
      <c r="N15" s="113"/>
      <c r="O15" s="112"/>
      <c r="P15" s="112"/>
      <c r="Q15" s="112"/>
      <c r="R15" s="113"/>
      <c r="S15" s="112"/>
      <c r="T15" s="112"/>
      <c r="U15" s="112"/>
      <c r="V15" s="113"/>
      <c r="W15" s="114"/>
      <c r="X15" s="124"/>
      <c r="Y15" s="81"/>
      <c r="Z15" s="114"/>
      <c r="AA15" s="124"/>
      <c r="AB15" s="114"/>
      <c r="AC15" s="81"/>
    </row>
    <row r="16" spans="1:29" ht="21" customHeight="1">
      <c r="A16" s="166">
        <v>10</v>
      </c>
      <c r="B16" s="177">
        <f>ชื่อ!B11</f>
        <v>9596</v>
      </c>
      <c r="C16" s="172" t="str">
        <f>ชื่อ!C11</f>
        <v>ด.ญ</v>
      </c>
      <c r="D16" s="173" t="str">
        <f>ชื่อ!D11</f>
        <v>ชมพูนุช</v>
      </c>
      <c r="E16" s="237" t="str">
        <f>ชื่อ!E11</f>
        <v>สอนสุภาพ</v>
      </c>
      <c r="F16" s="238"/>
      <c r="G16" s="112"/>
      <c r="H16" s="112"/>
      <c r="I16" s="112"/>
      <c r="J16" s="113"/>
      <c r="K16" s="112"/>
      <c r="L16" s="112"/>
      <c r="M16" s="112"/>
      <c r="N16" s="113"/>
      <c r="O16" s="112"/>
      <c r="P16" s="112"/>
      <c r="Q16" s="112"/>
      <c r="R16" s="113"/>
      <c r="S16" s="112"/>
      <c r="T16" s="112"/>
      <c r="U16" s="112"/>
      <c r="V16" s="113"/>
      <c r="W16" s="114"/>
      <c r="X16" s="124"/>
      <c r="Y16" s="81"/>
      <c r="Z16" s="114"/>
      <c r="AA16" s="124"/>
      <c r="AB16" s="114"/>
      <c r="AC16" s="81"/>
    </row>
    <row r="17" spans="1:29" ht="21" customHeight="1">
      <c r="A17" s="171">
        <v>11</v>
      </c>
      <c r="B17" s="177">
        <f>ชื่อ!B12</f>
        <v>9597</v>
      </c>
      <c r="C17" s="172" t="str">
        <f>ชื่อ!C12</f>
        <v>ด.ญ</v>
      </c>
      <c r="D17" s="173" t="str">
        <f>ชื่อ!D12</f>
        <v>ณัชชา</v>
      </c>
      <c r="E17" s="237" t="str">
        <f>ชื่อ!E12</f>
        <v>ทาวงษ์</v>
      </c>
      <c r="F17" s="238"/>
      <c r="G17" s="112"/>
      <c r="H17" s="112"/>
      <c r="I17" s="112"/>
      <c r="J17" s="113"/>
      <c r="K17" s="112"/>
      <c r="L17" s="112"/>
      <c r="M17" s="112"/>
      <c r="N17" s="113"/>
      <c r="O17" s="112"/>
      <c r="P17" s="112"/>
      <c r="Q17" s="112"/>
      <c r="R17" s="113"/>
      <c r="S17" s="112"/>
      <c r="T17" s="112"/>
      <c r="U17" s="112"/>
      <c r="V17" s="113"/>
      <c r="W17" s="114"/>
      <c r="X17" s="124"/>
      <c r="Y17" s="81"/>
      <c r="Z17" s="114"/>
      <c r="AA17" s="124"/>
      <c r="AB17" s="114"/>
      <c r="AC17" s="81"/>
    </row>
    <row r="18" spans="1:29" ht="21" customHeight="1">
      <c r="A18" s="171">
        <v>12</v>
      </c>
      <c r="B18" s="177">
        <f>ชื่อ!B13</f>
        <v>9598</v>
      </c>
      <c r="C18" s="172" t="str">
        <f>ชื่อ!C13</f>
        <v>ด.ญ</v>
      </c>
      <c r="D18" s="173" t="str">
        <f>ชื่อ!D13</f>
        <v>ณัฐกฤตา</v>
      </c>
      <c r="E18" s="237" t="str">
        <f>ชื่อ!E13</f>
        <v>ผดุงโกเม็ด</v>
      </c>
      <c r="F18" s="238"/>
      <c r="G18" s="112"/>
      <c r="H18" s="112"/>
      <c r="I18" s="112"/>
      <c r="J18" s="113"/>
      <c r="K18" s="112"/>
      <c r="L18" s="112"/>
      <c r="M18" s="112"/>
      <c r="N18" s="113"/>
      <c r="O18" s="112"/>
      <c r="P18" s="112"/>
      <c r="Q18" s="112"/>
      <c r="R18" s="113"/>
      <c r="S18" s="112"/>
      <c r="T18" s="112"/>
      <c r="U18" s="112"/>
      <c r="V18" s="113"/>
      <c r="W18" s="114"/>
      <c r="X18" s="124"/>
      <c r="Y18" s="81"/>
      <c r="Z18" s="114"/>
      <c r="AA18" s="124"/>
      <c r="AB18" s="114"/>
      <c r="AC18" s="81"/>
    </row>
    <row r="19" spans="1:29" ht="21" customHeight="1">
      <c r="A19" s="166">
        <v>13</v>
      </c>
      <c r="B19" s="177">
        <f>ชื่อ!B14</f>
        <v>9599</v>
      </c>
      <c r="C19" s="172" t="str">
        <f>ชื่อ!C14</f>
        <v>ด.ญ</v>
      </c>
      <c r="D19" s="173" t="str">
        <f>ชื่อ!D14</f>
        <v>ณัฐชนัน</v>
      </c>
      <c r="E19" s="237" t="str">
        <f>ชื่อ!E14</f>
        <v>จุตตะโน</v>
      </c>
      <c r="F19" s="238"/>
      <c r="G19" s="112"/>
      <c r="H19" s="112"/>
      <c r="I19" s="112"/>
      <c r="J19" s="113"/>
      <c r="K19" s="112"/>
      <c r="L19" s="112"/>
      <c r="M19" s="112"/>
      <c r="N19" s="113"/>
      <c r="O19" s="112"/>
      <c r="P19" s="112"/>
      <c r="Q19" s="112"/>
      <c r="R19" s="113"/>
      <c r="S19" s="112"/>
      <c r="T19" s="112"/>
      <c r="U19" s="112"/>
      <c r="V19" s="113"/>
      <c r="W19" s="114"/>
      <c r="X19" s="124"/>
      <c r="Y19" s="81"/>
      <c r="Z19" s="114"/>
      <c r="AA19" s="124"/>
      <c r="AB19" s="114"/>
      <c r="AC19" s="81"/>
    </row>
    <row r="20" spans="1:29" ht="21" customHeight="1">
      <c r="A20" s="171">
        <v>14</v>
      </c>
      <c r="B20" s="177">
        <f>ชื่อ!B15</f>
        <v>9600</v>
      </c>
      <c r="C20" s="172" t="str">
        <f>ชื่อ!C15</f>
        <v>ด.ญ</v>
      </c>
      <c r="D20" s="173" t="str">
        <f>ชื่อ!D15</f>
        <v>ณัฐณิชา</v>
      </c>
      <c r="E20" s="237" t="str">
        <f>ชื่อ!E15</f>
        <v>บุตรพรม</v>
      </c>
      <c r="F20" s="238"/>
      <c r="G20" s="112"/>
      <c r="H20" s="112"/>
      <c r="I20" s="112"/>
      <c r="J20" s="113"/>
      <c r="K20" s="112"/>
      <c r="L20" s="112"/>
      <c r="M20" s="112"/>
      <c r="N20" s="113"/>
      <c r="O20" s="112"/>
      <c r="P20" s="112"/>
      <c r="Q20" s="112"/>
      <c r="R20" s="113"/>
      <c r="S20" s="112"/>
      <c r="T20" s="112"/>
      <c r="U20" s="112"/>
      <c r="V20" s="113"/>
      <c r="W20" s="114"/>
      <c r="X20" s="124"/>
      <c r="Y20" s="81"/>
      <c r="Z20" s="114"/>
      <c r="AA20" s="124"/>
      <c r="AB20" s="114"/>
      <c r="AC20" s="81"/>
    </row>
    <row r="21" spans="1:29" ht="21" customHeight="1">
      <c r="A21" s="171">
        <v>15</v>
      </c>
      <c r="B21" s="177">
        <f>ชื่อ!B16</f>
        <v>9601</v>
      </c>
      <c r="C21" s="172" t="str">
        <f>ชื่อ!C16</f>
        <v>ด.ญ</v>
      </c>
      <c r="D21" s="173" t="str">
        <f>ชื่อ!D16</f>
        <v>ธัญชนก</v>
      </c>
      <c r="E21" s="237" t="str">
        <f>ชื่อ!E16</f>
        <v>ศรีบุรินทร์</v>
      </c>
      <c r="F21" s="238"/>
      <c r="G21" s="112"/>
      <c r="H21" s="112"/>
      <c r="I21" s="112"/>
      <c r="J21" s="113"/>
      <c r="K21" s="112"/>
      <c r="L21" s="112"/>
      <c r="M21" s="112"/>
      <c r="N21" s="113"/>
      <c r="O21" s="112"/>
      <c r="P21" s="112"/>
      <c r="Q21" s="112"/>
      <c r="R21" s="113"/>
      <c r="S21" s="112"/>
      <c r="T21" s="112"/>
      <c r="U21" s="112"/>
      <c r="V21" s="113"/>
      <c r="W21" s="114"/>
      <c r="X21" s="124"/>
      <c r="Y21" s="81"/>
      <c r="Z21" s="114"/>
      <c r="AA21" s="124"/>
      <c r="AB21" s="114"/>
      <c r="AC21" s="81"/>
    </row>
    <row r="22" spans="1:29" ht="21" customHeight="1">
      <c r="A22" s="166">
        <v>16</v>
      </c>
      <c r="B22" s="177">
        <f>ชื่อ!B17</f>
        <v>9602</v>
      </c>
      <c r="C22" s="172" t="str">
        <f>ชื่อ!C17</f>
        <v>ด.ญ</v>
      </c>
      <c r="D22" s="173" t="str">
        <f>ชื่อ!D17</f>
        <v>ปพิชญา</v>
      </c>
      <c r="E22" s="237" t="str">
        <f>ชื่อ!E17</f>
        <v>สีทาสังข์</v>
      </c>
      <c r="F22" s="238"/>
      <c r="G22" s="112"/>
      <c r="H22" s="112"/>
      <c r="I22" s="112"/>
      <c r="J22" s="113"/>
      <c r="K22" s="112"/>
      <c r="L22" s="112"/>
      <c r="M22" s="112"/>
      <c r="N22" s="113"/>
      <c r="O22" s="112"/>
      <c r="P22" s="112"/>
      <c r="Q22" s="112"/>
      <c r="R22" s="113"/>
      <c r="S22" s="112"/>
      <c r="T22" s="112"/>
      <c r="U22" s="112"/>
      <c r="V22" s="113"/>
      <c r="W22" s="114"/>
      <c r="X22" s="124"/>
      <c r="Y22" s="81"/>
      <c r="Z22" s="114"/>
      <c r="AA22" s="124"/>
      <c r="AB22" s="114"/>
      <c r="AC22" s="81"/>
    </row>
    <row r="23" spans="1:29" ht="21" customHeight="1">
      <c r="A23" s="171">
        <v>17</v>
      </c>
      <c r="B23" s="177">
        <f>ชื่อ!B18</f>
        <v>9603</v>
      </c>
      <c r="C23" s="172" t="str">
        <f>ชื่อ!C18</f>
        <v>ด.ญ</v>
      </c>
      <c r="D23" s="173" t="str">
        <f>ชื่อ!D18</f>
        <v>ปัญญาพร</v>
      </c>
      <c r="E23" s="237" t="str">
        <f>ชื่อ!E18</f>
        <v>ทองคำแสน</v>
      </c>
      <c r="F23" s="238"/>
      <c r="G23" s="112"/>
      <c r="H23" s="112"/>
      <c r="I23" s="112"/>
      <c r="J23" s="113"/>
      <c r="K23" s="112"/>
      <c r="L23" s="112"/>
      <c r="M23" s="112"/>
      <c r="N23" s="113"/>
      <c r="O23" s="112"/>
      <c r="P23" s="112"/>
      <c r="Q23" s="112"/>
      <c r="R23" s="113"/>
      <c r="S23" s="112"/>
      <c r="T23" s="112"/>
      <c r="U23" s="112"/>
      <c r="V23" s="113"/>
      <c r="W23" s="114"/>
      <c r="X23" s="124"/>
      <c r="Y23" s="81"/>
      <c r="Z23" s="114"/>
      <c r="AA23" s="124"/>
      <c r="AB23" s="114"/>
      <c r="AC23" s="81"/>
    </row>
    <row r="24" spans="1:29" ht="21" customHeight="1">
      <c r="A24" s="171">
        <v>18</v>
      </c>
      <c r="B24" s="177">
        <f>ชื่อ!B19</f>
        <v>9604</v>
      </c>
      <c r="C24" s="172" t="str">
        <f>ชื่อ!C19</f>
        <v>ด.ญ</v>
      </c>
      <c r="D24" s="173" t="str">
        <f>ชื่อ!D19</f>
        <v>ปุณยาพร</v>
      </c>
      <c r="E24" s="237" t="str">
        <f>ชื่อ!E19</f>
        <v>ภูสถาน</v>
      </c>
      <c r="F24" s="238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4"/>
      <c r="X24" s="124"/>
      <c r="Y24" s="81"/>
      <c r="Z24" s="114"/>
      <c r="AA24" s="124"/>
      <c r="AB24" s="114"/>
      <c r="AC24" s="81"/>
    </row>
    <row r="25" spans="1:29" ht="21" customHeight="1">
      <c r="A25" s="166">
        <v>19</v>
      </c>
      <c r="B25" s="177">
        <f>ชื่อ!B20</f>
        <v>9605</v>
      </c>
      <c r="C25" s="172" t="str">
        <f>ชื่อ!C20</f>
        <v>ด.ญ</v>
      </c>
      <c r="D25" s="173" t="str">
        <f>ชื่อ!D20</f>
        <v>พรชิตา</v>
      </c>
      <c r="E25" s="237" t="str">
        <f>ชื่อ!E20</f>
        <v>แก้วผ่าน</v>
      </c>
      <c r="F25" s="238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4"/>
      <c r="X25" s="124"/>
      <c r="Y25" s="81"/>
      <c r="Z25" s="114"/>
      <c r="AA25" s="124"/>
      <c r="AB25" s="114"/>
      <c r="AC25" s="81"/>
    </row>
    <row r="26" spans="1:29" ht="21" customHeight="1">
      <c r="A26" s="171">
        <v>20</v>
      </c>
      <c r="B26" s="177">
        <f>ชื่อ!B21</f>
        <v>9607</v>
      </c>
      <c r="C26" s="172" t="str">
        <f>ชื่อ!C21</f>
        <v>ด.ญ</v>
      </c>
      <c r="D26" s="173" t="str">
        <f>ชื่อ!D21</f>
        <v>ลลิตา</v>
      </c>
      <c r="E26" s="237" t="str">
        <f>ชื่อ!E21</f>
        <v>มุลทากุล</v>
      </c>
      <c r="F26" s="238"/>
      <c r="G26" s="112"/>
      <c r="H26" s="112"/>
      <c r="I26" s="112"/>
      <c r="J26" s="113"/>
      <c r="K26" s="112"/>
      <c r="L26" s="112"/>
      <c r="M26" s="112"/>
      <c r="N26" s="113"/>
      <c r="O26" s="112"/>
      <c r="P26" s="112"/>
      <c r="Q26" s="112"/>
      <c r="R26" s="113"/>
      <c r="S26" s="112"/>
      <c r="T26" s="112"/>
      <c r="U26" s="112"/>
      <c r="V26" s="113"/>
      <c r="W26" s="114"/>
      <c r="X26" s="124"/>
      <c r="Y26" s="81"/>
      <c r="Z26" s="114"/>
      <c r="AA26" s="124"/>
      <c r="AB26" s="114"/>
      <c r="AC26" s="81"/>
    </row>
    <row r="27" spans="1:29" ht="21" customHeight="1">
      <c r="A27" s="171">
        <v>21</v>
      </c>
      <c r="B27" s="177">
        <f>ชื่อ!B22</f>
        <v>9608</v>
      </c>
      <c r="C27" s="172" t="str">
        <f>ชื่อ!C22</f>
        <v>ด.ญ</v>
      </c>
      <c r="D27" s="173" t="str">
        <f>ชื่อ!D22</f>
        <v>วิศัลษ์ศยา</v>
      </c>
      <c r="E27" s="237" t="str">
        <f>ชื่อ!E22</f>
        <v>ร่องจิก</v>
      </c>
      <c r="F27" s="238"/>
      <c r="G27" s="112"/>
      <c r="H27" s="112"/>
      <c r="I27" s="112"/>
      <c r="J27" s="113"/>
      <c r="K27" s="112"/>
      <c r="L27" s="112"/>
      <c r="M27" s="112"/>
      <c r="N27" s="113"/>
      <c r="O27" s="112"/>
      <c r="P27" s="112"/>
      <c r="Q27" s="112"/>
      <c r="R27" s="113"/>
      <c r="S27" s="112"/>
      <c r="T27" s="112"/>
      <c r="U27" s="112"/>
      <c r="V27" s="113"/>
      <c r="W27" s="114"/>
      <c r="X27" s="124"/>
      <c r="Y27" s="81"/>
      <c r="Z27" s="114"/>
      <c r="AA27" s="124"/>
      <c r="AB27" s="114"/>
      <c r="AC27" s="81"/>
    </row>
    <row r="28" spans="1:29" ht="21" customHeight="1">
      <c r="A28" s="166">
        <v>22</v>
      </c>
      <c r="B28" s="177">
        <f>ชื่อ!B23</f>
        <v>9609</v>
      </c>
      <c r="C28" s="172" t="str">
        <f>ชื่อ!C23</f>
        <v>ด.ญ</v>
      </c>
      <c r="D28" s="173" t="str">
        <f>ชื่อ!D23</f>
        <v>ศรัณย์รัชต์</v>
      </c>
      <c r="E28" s="237" t="str">
        <f>ชื่อ!E23</f>
        <v>วรรณทองสุข</v>
      </c>
      <c r="F28" s="238"/>
      <c r="G28" s="112"/>
      <c r="H28" s="112"/>
      <c r="I28" s="112"/>
      <c r="J28" s="113"/>
      <c r="K28" s="112"/>
      <c r="L28" s="112"/>
      <c r="M28" s="112"/>
      <c r="N28" s="113"/>
      <c r="O28" s="112"/>
      <c r="P28" s="112"/>
      <c r="Q28" s="112"/>
      <c r="R28" s="113"/>
      <c r="S28" s="112"/>
      <c r="T28" s="112"/>
      <c r="U28" s="112"/>
      <c r="V28" s="113"/>
      <c r="W28" s="114"/>
      <c r="X28" s="124"/>
      <c r="Y28" s="81"/>
      <c r="Z28" s="114"/>
      <c r="AA28" s="124"/>
      <c r="AB28" s="114"/>
      <c r="AC28" s="81"/>
    </row>
    <row r="29" spans="1:29" ht="21" customHeight="1">
      <c r="A29" s="171">
        <v>23</v>
      </c>
      <c r="B29" s="177">
        <f>ชื่อ!B24</f>
        <v>9610</v>
      </c>
      <c r="C29" s="172" t="str">
        <f>ชื่อ!C24</f>
        <v>ด.ญ</v>
      </c>
      <c r="D29" s="173" t="str">
        <f>ชื่อ!D24</f>
        <v>อภิชญา</v>
      </c>
      <c r="E29" s="237" t="str">
        <f>ชื่อ!E24</f>
        <v>โสประดิษฐ์</v>
      </c>
      <c r="F29" s="238"/>
      <c r="G29" s="112"/>
      <c r="H29" s="112"/>
      <c r="I29" s="112"/>
      <c r="J29" s="113"/>
      <c r="K29" s="112"/>
      <c r="L29" s="112"/>
      <c r="M29" s="112"/>
      <c r="N29" s="113"/>
      <c r="O29" s="112"/>
      <c r="P29" s="112"/>
      <c r="Q29" s="112"/>
      <c r="R29" s="113"/>
      <c r="S29" s="112"/>
      <c r="T29" s="112"/>
      <c r="U29" s="112"/>
      <c r="V29" s="113"/>
      <c r="W29" s="114"/>
      <c r="X29" s="124"/>
      <c r="Y29" s="81"/>
      <c r="Z29" s="114"/>
      <c r="AA29" s="124"/>
      <c r="AB29" s="114"/>
      <c r="AC29" s="81"/>
    </row>
    <row r="30" spans="1:29" ht="21" customHeight="1">
      <c r="A30" s="171">
        <v>24</v>
      </c>
      <c r="B30" s="177">
        <f>ชื่อ!B25</f>
        <v>9611</v>
      </c>
      <c r="C30" s="172" t="str">
        <f>ชื่อ!C25</f>
        <v>ด.ญ</v>
      </c>
      <c r="D30" s="173" t="str">
        <f>ชื่อ!D25</f>
        <v>อรปรียา</v>
      </c>
      <c r="E30" s="237" t="str">
        <f>ชื่อ!E25</f>
        <v>ท่าประโคน</v>
      </c>
      <c r="F30" s="238"/>
      <c r="G30" s="112"/>
      <c r="H30" s="112"/>
      <c r="I30" s="112"/>
      <c r="J30" s="113"/>
      <c r="K30" s="112"/>
      <c r="L30" s="112"/>
      <c r="M30" s="112"/>
      <c r="N30" s="113"/>
      <c r="O30" s="112"/>
      <c r="P30" s="112"/>
      <c r="Q30" s="112"/>
      <c r="R30" s="113"/>
      <c r="S30" s="112"/>
      <c r="T30" s="112"/>
      <c r="U30" s="112"/>
      <c r="V30" s="113"/>
      <c r="W30" s="114"/>
      <c r="X30" s="124"/>
      <c r="Y30" s="81"/>
      <c r="Z30" s="114"/>
      <c r="AA30" s="124"/>
      <c r="AB30" s="114"/>
      <c r="AC30" s="81"/>
    </row>
    <row r="31" spans="1:29" ht="21" customHeight="1">
      <c r="A31" s="166">
        <v>25</v>
      </c>
      <c r="B31" s="177">
        <f>ชื่อ!B26</f>
        <v>9612</v>
      </c>
      <c r="C31" s="172" t="str">
        <f>ชื่อ!C26</f>
        <v>ด.ญ</v>
      </c>
      <c r="D31" s="173" t="str">
        <f>ชื่อ!D26</f>
        <v>เอริกา</v>
      </c>
      <c r="E31" s="237" t="str">
        <f>ชื่อ!E26</f>
        <v>แพงศรี</v>
      </c>
      <c r="F31" s="238"/>
      <c r="G31" s="112"/>
      <c r="H31" s="112"/>
      <c r="I31" s="112"/>
      <c r="J31" s="113"/>
      <c r="K31" s="112"/>
      <c r="L31" s="112"/>
      <c r="M31" s="112"/>
      <c r="N31" s="113"/>
      <c r="O31" s="112"/>
      <c r="P31" s="112"/>
      <c r="Q31" s="112"/>
      <c r="R31" s="113"/>
      <c r="S31" s="112"/>
      <c r="T31" s="112"/>
      <c r="U31" s="112"/>
      <c r="V31" s="113"/>
      <c r="W31" s="114"/>
      <c r="X31" s="124"/>
      <c r="Y31" s="81"/>
      <c r="Z31" s="114"/>
      <c r="AA31" s="124"/>
      <c r="AB31" s="114"/>
      <c r="AC31" s="81"/>
    </row>
    <row r="32" spans="1:29" ht="21" customHeight="1">
      <c r="A32" s="171">
        <v>26</v>
      </c>
      <c r="B32" s="177">
        <f>ชื่อ!B27</f>
        <v>9614</v>
      </c>
      <c r="C32" s="172" t="str">
        <f>ชื่อ!C27</f>
        <v>ด.ญ</v>
      </c>
      <c r="D32" s="173" t="str">
        <f>ชื่อ!D27</f>
        <v>กฤตธีรา</v>
      </c>
      <c r="E32" s="237" t="str">
        <f>ชื่อ!E27</f>
        <v>บุญตัง</v>
      </c>
      <c r="F32" s="238"/>
      <c r="G32" s="112"/>
      <c r="H32" s="112"/>
      <c r="I32" s="112"/>
      <c r="J32" s="113"/>
      <c r="K32" s="112"/>
      <c r="L32" s="112"/>
      <c r="M32" s="112"/>
      <c r="N32" s="113"/>
      <c r="O32" s="112"/>
      <c r="P32" s="112"/>
      <c r="Q32" s="112"/>
      <c r="R32" s="113"/>
      <c r="S32" s="112"/>
      <c r="T32" s="112"/>
      <c r="U32" s="112"/>
      <c r="V32" s="113"/>
      <c r="W32" s="114"/>
      <c r="X32" s="124"/>
      <c r="Y32" s="81"/>
      <c r="Z32" s="114"/>
      <c r="AA32" s="124"/>
      <c r="AB32" s="114"/>
      <c r="AC32" s="81"/>
    </row>
    <row r="33" spans="1:29" ht="21" customHeight="1">
      <c r="A33" s="171">
        <v>27</v>
      </c>
      <c r="B33" s="177">
        <f>ชื่อ!B28</f>
        <v>0</v>
      </c>
      <c r="C33" s="172">
        <f>ชื่อ!C28</f>
        <v>0</v>
      </c>
      <c r="D33" s="173">
        <f>ชื่อ!D28</f>
        <v>0</v>
      </c>
      <c r="E33" s="237">
        <f>ชื่อ!E28</f>
        <v>0</v>
      </c>
      <c r="F33" s="238"/>
      <c r="G33" s="112"/>
      <c r="H33" s="112"/>
      <c r="I33" s="112"/>
      <c r="J33" s="113"/>
      <c r="K33" s="112"/>
      <c r="L33" s="112"/>
      <c r="M33" s="112"/>
      <c r="N33" s="113"/>
      <c r="O33" s="112"/>
      <c r="P33" s="112"/>
      <c r="Q33" s="112"/>
      <c r="R33" s="113"/>
      <c r="S33" s="112"/>
      <c r="T33" s="112"/>
      <c r="U33" s="112"/>
      <c r="V33" s="113"/>
      <c r="W33" s="114"/>
      <c r="X33" s="124"/>
      <c r="Y33" s="81"/>
      <c r="Z33" s="114"/>
      <c r="AA33" s="124"/>
      <c r="AB33" s="114"/>
      <c r="AC33" s="81"/>
    </row>
    <row r="34" spans="1:29" ht="21" customHeight="1">
      <c r="A34" s="166">
        <v>28</v>
      </c>
      <c r="B34" s="177">
        <f>ชื่อ!B29</f>
        <v>0</v>
      </c>
      <c r="C34" s="172">
        <f>ชื่อ!C29</f>
        <v>0</v>
      </c>
      <c r="D34" s="173">
        <f>ชื่อ!D29</f>
        <v>0</v>
      </c>
      <c r="E34" s="237">
        <f>ชื่อ!E29</f>
        <v>0</v>
      </c>
      <c r="F34" s="238"/>
      <c r="G34" s="112"/>
      <c r="H34" s="112"/>
      <c r="I34" s="112"/>
      <c r="J34" s="113"/>
      <c r="K34" s="112"/>
      <c r="L34" s="112"/>
      <c r="M34" s="112"/>
      <c r="N34" s="113"/>
      <c r="O34" s="112"/>
      <c r="P34" s="112"/>
      <c r="Q34" s="112"/>
      <c r="R34" s="113"/>
      <c r="S34" s="112"/>
      <c r="T34" s="112"/>
      <c r="U34" s="112"/>
      <c r="V34" s="113"/>
      <c r="W34" s="114"/>
      <c r="X34" s="124"/>
      <c r="Y34" s="81"/>
      <c r="Z34" s="114"/>
      <c r="AA34" s="124"/>
      <c r="AB34" s="114"/>
      <c r="AC34" s="81"/>
    </row>
    <row r="35" spans="1:29" ht="21" customHeight="1">
      <c r="A35" s="171">
        <v>29</v>
      </c>
      <c r="B35" s="177">
        <f>ชื่อ!B30</f>
        <v>0</v>
      </c>
      <c r="C35" s="172">
        <f>ชื่อ!C30</f>
        <v>0</v>
      </c>
      <c r="D35" s="173">
        <f>ชื่อ!D30</f>
        <v>0</v>
      </c>
      <c r="E35" s="237">
        <f>ชื่อ!E30</f>
        <v>0</v>
      </c>
      <c r="F35" s="238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4"/>
      <c r="X35" s="124"/>
      <c r="Y35" s="81"/>
      <c r="Z35" s="114"/>
      <c r="AA35" s="124"/>
      <c r="AB35" s="114"/>
      <c r="AC35" s="81"/>
    </row>
    <row r="36" spans="1:29" ht="21" customHeight="1">
      <c r="A36" s="171">
        <v>30</v>
      </c>
      <c r="B36" s="177">
        <f>ชื่อ!B31</f>
        <v>0</v>
      </c>
      <c r="C36" s="172">
        <f>ชื่อ!C31</f>
        <v>0</v>
      </c>
      <c r="D36" s="173">
        <f>ชื่อ!D31</f>
        <v>0</v>
      </c>
      <c r="E36" s="237">
        <f>ชื่อ!E31</f>
        <v>0</v>
      </c>
      <c r="F36" s="238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4"/>
      <c r="X36" s="124"/>
      <c r="Y36" s="81"/>
      <c r="Z36" s="114"/>
      <c r="AA36" s="124"/>
      <c r="AB36" s="114"/>
      <c r="AC36" s="81"/>
    </row>
    <row r="37" spans="1:29" ht="21" customHeight="1">
      <c r="A37" s="166">
        <v>31</v>
      </c>
      <c r="B37" s="177">
        <f>ชื่อ!B32</f>
        <v>0</v>
      </c>
      <c r="C37" s="172">
        <f>ชื่อ!C32</f>
        <v>0</v>
      </c>
      <c r="D37" s="173">
        <f>ชื่อ!D32</f>
        <v>0</v>
      </c>
      <c r="E37" s="237">
        <f>ชื่อ!E32</f>
        <v>0</v>
      </c>
      <c r="F37" s="238"/>
      <c r="G37" s="112"/>
      <c r="H37" s="112"/>
      <c r="I37" s="112"/>
      <c r="J37" s="113"/>
      <c r="K37" s="112"/>
      <c r="L37" s="112"/>
      <c r="M37" s="112"/>
      <c r="N37" s="113"/>
      <c r="O37" s="112"/>
      <c r="P37" s="112"/>
      <c r="Q37" s="112"/>
      <c r="R37" s="113"/>
      <c r="S37" s="112"/>
      <c r="T37" s="112"/>
      <c r="U37" s="112"/>
      <c r="V37" s="113"/>
      <c r="W37" s="114"/>
      <c r="X37" s="124"/>
      <c r="Y37" s="81"/>
      <c r="Z37" s="114"/>
      <c r="AA37" s="124"/>
      <c r="AB37" s="114"/>
      <c r="AC37" s="81"/>
    </row>
    <row r="38" spans="1:29" ht="21" customHeight="1">
      <c r="A38" s="171">
        <v>32</v>
      </c>
      <c r="B38" s="177">
        <f>ชื่อ!B33</f>
        <v>0</v>
      </c>
      <c r="C38" s="172">
        <f>ชื่อ!C33</f>
        <v>0</v>
      </c>
      <c r="D38" s="173">
        <f>ชื่อ!D33</f>
        <v>0</v>
      </c>
      <c r="E38" s="237">
        <f>ชื่อ!E33</f>
        <v>0</v>
      </c>
      <c r="F38" s="238"/>
      <c r="G38" s="112"/>
      <c r="H38" s="112"/>
      <c r="I38" s="112"/>
      <c r="J38" s="113"/>
      <c r="K38" s="112"/>
      <c r="L38" s="112"/>
      <c r="M38" s="112"/>
      <c r="N38" s="113"/>
      <c r="O38" s="112"/>
      <c r="P38" s="112"/>
      <c r="Q38" s="112"/>
      <c r="R38" s="113"/>
      <c r="S38" s="112"/>
      <c r="T38" s="112"/>
      <c r="U38" s="112"/>
      <c r="V38" s="113"/>
      <c r="W38" s="114"/>
      <c r="X38" s="124"/>
      <c r="Y38" s="81"/>
      <c r="Z38" s="114"/>
      <c r="AA38" s="124"/>
      <c r="AB38" s="114"/>
      <c r="AC38" s="81"/>
    </row>
    <row r="39" spans="1:29" ht="21" customHeight="1">
      <c r="A39" s="171">
        <v>33</v>
      </c>
      <c r="B39" s="177">
        <f>ชื่อ!B34</f>
        <v>0</v>
      </c>
      <c r="C39" s="172">
        <f>ชื่อ!C34</f>
        <v>0</v>
      </c>
      <c r="D39" s="173">
        <f>ชื่อ!D34</f>
        <v>0</v>
      </c>
      <c r="E39" s="237">
        <f>ชื่อ!E34</f>
        <v>0</v>
      </c>
      <c r="F39" s="238"/>
      <c r="G39" s="112"/>
      <c r="H39" s="112"/>
      <c r="I39" s="112"/>
      <c r="J39" s="113"/>
      <c r="K39" s="112"/>
      <c r="L39" s="112"/>
      <c r="M39" s="112"/>
      <c r="N39" s="113"/>
      <c r="O39" s="112"/>
      <c r="P39" s="112"/>
      <c r="Q39" s="112"/>
      <c r="R39" s="113"/>
      <c r="S39" s="112"/>
      <c r="T39" s="112"/>
      <c r="U39" s="112"/>
      <c r="V39" s="113"/>
      <c r="W39" s="114"/>
      <c r="X39" s="124"/>
      <c r="Y39" s="81"/>
      <c r="Z39" s="114"/>
      <c r="AA39" s="124"/>
      <c r="AB39" s="114"/>
      <c r="AC39" s="81"/>
    </row>
    <row r="40" spans="1:29" ht="21" customHeight="1">
      <c r="A40" s="166">
        <v>34</v>
      </c>
      <c r="B40" s="177">
        <f>ชื่อ!B35</f>
        <v>0</v>
      </c>
      <c r="C40" s="172">
        <f>ชื่อ!C35</f>
        <v>0</v>
      </c>
      <c r="D40" s="173">
        <f>ชื่อ!D35</f>
        <v>0</v>
      </c>
      <c r="E40" s="237">
        <f>ชื่อ!E35</f>
        <v>0</v>
      </c>
      <c r="F40" s="238"/>
      <c r="G40" s="112"/>
      <c r="H40" s="112"/>
      <c r="I40" s="112"/>
      <c r="J40" s="113"/>
      <c r="K40" s="112"/>
      <c r="L40" s="112"/>
      <c r="M40" s="112"/>
      <c r="N40" s="113"/>
      <c r="O40" s="112"/>
      <c r="P40" s="112"/>
      <c r="Q40" s="112"/>
      <c r="R40" s="113"/>
      <c r="S40" s="112"/>
      <c r="T40" s="112"/>
      <c r="U40" s="112"/>
      <c r="V40" s="113"/>
      <c r="W40" s="114"/>
      <c r="X40" s="124"/>
      <c r="Y40" s="81"/>
      <c r="Z40" s="114"/>
      <c r="AA40" s="124"/>
      <c r="AB40" s="114"/>
      <c r="AC40" s="81"/>
    </row>
    <row r="41" spans="1:29" ht="21" customHeight="1">
      <c r="A41" s="171">
        <v>35</v>
      </c>
      <c r="B41" s="177">
        <f>ชื่อ!B36</f>
        <v>0</v>
      </c>
      <c r="C41" s="172">
        <f>ชื่อ!C36</f>
        <v>0</v>
      </c>
      <c r="D41" s="173">
        <f>ชื่อ!D36</f>
        <v>0</v>
      </c>
      <c r="E41" s="237">
        <f>ชื่อ!E36</f>
        <v>0</v>
      </c>
      <c r="F41" s="238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4"/>
      <c r="X41" s="124"/>
      <c r="Y41" s="81"/>
      <c r="Z41" s="114"/>
      <c r="AA41" s="124"/>
      <c r="AB41" s="114"/>
      <c r="AC41" s="81"/>
    </row>
    <row r="42" spans="1:29" ht="21" customHeight="1">
      <c r="A42" s="96">
        <v>36</v>
      </c>
      <c r="B42" s="82"/>
      <c r="C42" s="97"/>
      <c r="D42" s="84"/>
      <c r="E42" s="248"/>
      <c r="F42" s="249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4"/>
      <c r="X42" s="124"/>
      <c r="Y42" s="81"/>
      <c r="Z42" s="114"/>
      <c r="AA42" s="124"/>
      <c r="AB42" s="114"/>
      <c r="AC42" s="81"/>
    </row>
    <row r="43" spans="1:29" ht="21" customHeight="1">
      <c r="A43" s="93">
        <v>37</v>
      </c>
      <c r="B43" s="82"/>
      <c r="C43" s="97"/>
      <c r="D43" s="84"/>
      <c r="E43" s="248"/>
      <c r="F43" s="249"/>
      <c r="G43" s="112"/>
      <c r="H43" s="112"/>
      <c r="I43" s="112"/>
      <c r="J43" s="113"/>
      <c r="K43" s="112"/>
      <c r="L43" s="112"/>
      <c r="M43" s="112"/>
      <c r="N43" s="113"/>
      <c r="O43" s="112"/>
      <c r="P43" s="112"/>
      <c r="Q43" s="112"/>
      <c r="R43" s="113"/>
      <c r="S43" s="112"/>
      <c r="T43" s="112"/>
      <c r="U43" s="112"/>
      <c r="V43" s="113"/>
      <c r="W43" s="114"/>
      <c r="X43" s="124"/>
      <c r="Y43" s="81"/>
      <c r="Z43" s="114"/>
      <c r="AA43" s="124"/>
      <c r="AB43" s="114"/>
      <c r="AC43" s="81"/>
    </row>
    <row r="44" spans="1:29" ht="21" customHeight="1">
      <c r="A44" s="96">
        <v>38</v>
      </c>
      <c r="B44" s="82"/>
      <c r="C44" s="97"/>
      <c r="D44" s="84"/>
      <c r="E44" s="248"/>
      <c r="F44" s="249"/>
      <c r="G44" s="112"/>
      <c r="H44" s="112"/>
      <c r="I44" s="112"/>
      <c r="J44" s="113"/>
      <c r="K44" s="112"/>
      <c r="L44" s="112"/>
      <c r="M44" s="112"/>
      <c r="N44" s="113"/>
      <c r="O44" s="112"/>
      <c r="P44" s="112"/>
      <c r="Q44" s="112"/>
      <c r="R44" s="113"/>
      <c r="S44" s="112"/>
      <c r="T44" s="112"/>
      <c r="U44" s="112"/>
      <c r="V44" s="113"/>
      <c r="W44" s="114"/>
      <c r="X44" s="124"/>
      <c r="Y44" s="81"/>
      <c r="Z44" s="114"/>
      <c r="AA44" s="124"/>
      <c r="AB44" s="114"/>
      <c r="AC44" s="81"/>
    </row>
    <row r="45" spans="1:29" ht="21" customHeight="1">
      <c r="A45" s="96">
        <v>39</v>
      </c>
      <c r="B45" s="82"/>
      <c r="C45" s="97"/>
      <c r="D45" s="84"/>
      <c r="E45" s="248"/>
      <c r="F45" s="249"/>
      <c r="G45" s="112"/>
      <c r="H45" s="112"/>
      <c r="I45" s="112"/>
      <c r="J45" s="113"/>
      <c r="K45" s="112"/>
      <c r="L45" s="112"/>
      <c r="M45" s="112"/>
      <c r="N45" s="113"/>
      <c r="O45" s="112"/>
      <c r="P45" s="112"/>
      <c r="Q45" s="112"/>
      <c r="R45" s="113"/>
      <c r="S45" s="112"/>
      <c r="T45" s="112"/>
      <c r="U45" s="112"/>
      <c r="V45" s="113"/>
      <c r="W45" s="114"/>
      <c r="X45" s="124"/>
      <c r="Y45" s="81"/>
      <c r="Z45" s="114"/>
      <c r="AA45" s="124"/>
      <c r="AB45" s="114"/>
      <c r="AC45" s="81"/>
    </row>
    <row r="46" spans="1:29" ht="21" customHeight="1">
      <c r="A46" s="93">
        <v>40</v>
      </c>
      <c r="B46" s="82"/>
      <c r="C46" s="97"/>
      <c r="D46" s="84"/>
      <c r="E46" s="248"/>
      <c r="F46" s="249"/>
      <c r="G46" s="112"/>
      <c r="H46" s="112"/>
      <c r="I46" s="112"/>
      <c r="J46" s="113"/>
      <c r="K46" s="112"/>
      <c r="L46" s="112"/>
      <c r="M46" s="112"/>
      <c r="N46" s="113"/>
      <c r="O46" s="112"/>
      <c r="P46" s="112"/>
      <c r="Q46" s="112"/>
      <c r="R46" s="113"/>
      <c r="S46" s="112"/>
      <c r="T46" s="112"/>
      <c r="U46" s="112"/>
      <c r="V46" s="113"/>
      <c r="W46" s="114"/>
      <c r="X46" s="124"/>
      <c r="Y46" s="81"/>
      <c r="Z46" s="114"/>
      <c r="AA46" s="124"/>
      <c r="AB46" s="114"/>
      <c r="AC46" s="81"/>
    </row>
    <row r="47" spans="1:29" ht="21" customHeight="1">
      <c r="A47" s="96">
        <v>41</v>
      </c>
      <c r="B47" s="82"/>
      <c r="C47" s="97"/>
      <c r="D47" s="84"/>
      <c r="E47" s="248"/>
      <c r="F47" s="249"/>
      <c r="G47" s="112"/>
      <c r="H47" s="112"/>
      <c r="I47" s="112"/>
      <c r="J47" s="113"/>
      <c r="K47" s="112"/>
      <c r="L47" s="112"/>
      <c r="M47" s="112"/>
      <c r="N47" s="113"/>
      <c r="O47" s="112"/>
      <c r="P47" s="112"/>
      <c r="Q47" s="112"/>
      <c r="R47" s="113"/>
      <c r="S47" s="112"/>
      <c r="T47" s="112"/>
      <c r="U47" s="112"/>
      <c r="V47" s="113"/>
      <c r="W47" s="114"/>
      <c r="X47" s="124"/>
      <c r="Y47" s="81"/>
      <c r="Z47" s="114"/>
      <c r="AA47" s="124"/>
      <c r="AB47" s="114"/>
      <c r="AC47" s="81"/>
    </row>
    <row r="48" spans="1:29" ht="21" customHeight="1">
      <c r="A48" s="96">
        <v>42</v>
      </c>
      <c r="B48" s="82"/>
      <c r="C48" s="97"/>
      <c r="D48" s="84"/>
      <c r="E48" s="248"/>
      <c r="F48" s="249"/>
      <c r="G48" s="112"/>
      <c r="H48" s="112"/>
      <c r="I48" s="112"/>
      <c r="J48" s="113"/>
      <c r="K48" s="112"/>
      <c r="L48" s="112"/>
      <c r="M48" s="112"/>
      <c r="N48" s="113"/>
      <c r="O48" s="112"/>
      <c r="P48" s="112"/>
      <c r="Q48" s="112"/>
      <c r="R48" s="113"/>
      <c r="S48" s="112"/>
      <c r="T48" s="112"/>
      <c r="U48" s="112"/>
      <c r="V48" s="113"/>
      <c r="W48" s="114"/>
      <c r="X48" s="124"/>
      <c r="Y48" s="81"/>
      <c r="Z48" s="114"/>
      <c r="AA48" s="124"/>
      <c r="AB48" s="114"/>
      <c r="AC48" s="81"/>
    </row>
    <row r="49" spans="1:29" ht="21" customHeight="1">
      <c r="A49" s="93">
        <v>43</v>
      </c>
      <c r="B49" s="82"/>
      <c r="C49" s="97"/>
      <c r="D49" s="84"/>
      <c r="E49" s="248"/>
      <c r="F49" s="249"/>
      <c r="G49" s="112"/>
      <c r="H49" s="112"/>
      <c r="I49" s="112"/>
      <c r="J49" s="113"/>
      <c r="K49" s="112"/>
      <c r="L49" s="112"/>
      <c r="M49" s="112"/>
      <c r="N49" s="113"/>
      <c r="O49" s="112"/>
      <c r="P49" s="112"/>
      <c r="Q49" s="112"/>
      <c r="R49" s="113"/>
      <c r="S49" s="112"/>
      <c r="T49" s="112"/>
      <c r="U49" s="112"/>
      <c r="V49" s="113"/>
      <c r="W49" s="114"/>
      <c r="X49" s="124"/>
      <c r="Y49" s="81"/>
      <c r="Z49" s="114"/>
      <c r="AA49" s="124"/>
      <c r="AB49" s="114"/>
      <c r="AC49" s="81"/>
    </row>
    <row r="50" spans="1:29" ht="21" customHeight="1">
      <c r="A50" s="96">
        <v>44</v>
      </c>
      <c r="B50" s="82"/>
      <c r="C50" s="97"/>
      <c r="D50" s="84"/>
      <c r="E50" s="248"/>
      <c r="F50" s="249"/>
      <c r="G50" s="112"/>
      <c r="H50" s="112"/>
      <c r="I50" s="112"/>
      <c r="J50" s="113"/>
      <c r="K50" s="112"/>
      <c r="L50" s="112"/>
      <c r="M50" s="112"/>
      <c r="N50" s="113"/>
      <c r="O50" s="112"/>
      <c r="P50" s="112"/>
      <c r="Q50" s="112"/>
      <c r="R50" s="113"/>
      <c r="S50" s="112"/>
      <c r="T50" s="112"/>
      <c r="U50" s="112"/>
      <c r="V50" s="113"/>
      <c r="W50" s="114"/>
      <c r="X50" s="124"/>
      <c r="Y50" s="81"/>
      <c r="Z50" s="114"/>
      <c r="AA50" s="124"/>
      <c r="AB50" s="114"/>
      <c r="AC50" s="81"/>
    </row>
    <row r="51" spans="1:29" ht="21" customHeight="1">
      <c r="A51" s="96">
        <v>45</v>
      </c>
      <c r="B51" s="82"/>
      <c r="C51" s="97"/>
      <c r="D51" s="84"/>
      <c r="E51" s="248"/>
      <c r="F51" s="249"/>
      <c r="G51" s="112"/>
      <c r="H51" s="112"/>
      <c r="I51" s="112"/>
      <c r="J51" s="113"/>
      <c r="K51" s="112"/>
      <c r="L51" s="112"/>
      <c r="M51" s="112"/>
      <c r="N51" s="113"/>
      <c r="O51" s="112"/>
      <c r="P51" s="112"/>
      <c r="Q51" s="112"/>
      <c r="R51" s="113"/>
      <c r="S51" s="112"/>
      <c r="T51" s="112"/>
      <c r="U51" s="112"/>
      <c r="V51" s="113"/>
      <c r="W51" s="114"/>
      <c r="X51" s="124"/>
      <c r="Y51" s="81"/>
      <c r="Z51" s="114"/>
      <c r="AA51" s="124"/>
      <c r="AB51" s="114"/>
      <c r="AC51" s="81"/>
    </row>
  </sheetData>
  <sheetProtection/>
  <protectedRanges>
    <protectedRange sqref="G6:V51" name="เวลาเรียน"/>
    <protectedRange sqref="G5:V5" name="เวลาเรียน_2"/>
  </protectedRanges>
  <mergeCells count="61">
    <mergeCell ref="G2:V3"/>
    <mergeCell ref="Z2:Z5"/>
    <mergeCell ref="AA2:AA5"/>
    <mergeCell ref="AB2:AB5"/>
    <mergeCell ref="AC2:AC6"/>
    <mergeCell ref="K4:N4"/>
    <mergeCell ref="O4:R4"/>
    <mergeCell ref="S4:V4"/>
    <mergeCell ref="G4:J4"/>
    <mergeCell ref="E7:F7"/>
    <mergeCell ref="E8:F8"/>
    <mergeCell ref="E9:F9"/>
    <mergeCell ref="E10:F10"/>
    <mergeCell ref="A1:AC1"/>
    <mergeCell ref="E11:F11"/>
    <mergeCell ref="A2:A6"/>
    <mergeCell ref="W2:W5"/>
    <mergeCell ref="X2:X5"/>
    <mergeCell ref="Y2:Y5"/>
    <mergeCell ref="E16:F16"/>
    <mergeCell ref="E17:F17"/>
    <mergeCell ref="E18:F18"/>
    <mergeCell ref="E12:F12"/>
    <mergeCell ref="E13:F13"/>
    <mergeCell ref="E14:F14"/>
    <mergeCell ref="E15:F15"/>
    <mergeCell ref="E23:F23"/>
    <mergeCell ref="E24:F24"/>
    <mergeCell ref="E25:F25"/>
    <mergeCell ref="E26:F26"/>
    <mergeCell ref="E19:F19"/>
    <mergeCell ref="E20:F20"/>
    <mergeCell ref="E21:F21"/>
    <mergeCell ref="E22:F22"/>
    <mergeCell ref="E39:F39"/>
    <mergeCell ref="E31:F31"/>
    <mergeCell ref="E32:F32"/>
    <mergeCell ref="E33:F33"/>
    <mergeCell ref="E35:F35"/>
    <mergeCell ref="E37:F37"/>
    <mergeCell ref="E34:F34"/>
    <mergeCell ref="B2:B6"/>
    <mergeCell ref="C2:F6"/>
    <mergeCell ref="E40:F40"/>
    <mergeCell ref="E41:F41"/>
    <mergeCell ref="E43:F43"/>
    <mergeCell ref="E36:F36"/>
    <mergeCell ref="E38:F38"/>
    <mergeCell ref="E27:F27"/>
    <mergeCell ref="E28:F28"/>
    <mergeCell ref="E42:F42"/>
    <mergeCell ref="E51:F51"/>
    <mergeCell ref="E29:F29"/>
    <mergeCell ref="E46:F46"/>
    <mergeCell ref="E47:F47"/>
    <mergeCell ref="E50:F50"/>
    <mergeCell ref="E44:F44"/>
    <mergeCell ref="E48:F48"/>
    <mergeCell ref="E49:F49"/>
    <mergeCell ref="E45:F45"/>
    <mergeCell ref="E30:F30"/>
  </mergeCells>
  <conditionalFormatting sqref="B7:F51">
    <cfRule type="cellIs" priority="1" dxfId="11" operator="equal" stopIfTrue="1">
      <formula>0</formula>
    </cfRule>
  </conditionalFormatting>
  <printOptions/>
  <pageMargins left="0.48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view="pageBreakPreview" zoomScale="75" zoomScaleSheetLayoutView="75" zoomScalePageLayoutView="0" workbookViewId="0" topLeftCell="A1">
      <selection activeCell="A5" sqref="A5:K51"/>
    </sheetView>
  </sheetViews>
  <sheetFormatPr defaultColWidth="9.140625" defaultRowHeight="20.25"/>
  <cols>
    <col min="1" max="1" width="8.7109375" style="41" customWidth="1"/>
    <col min="2" max="2" width="3.7109375" style="34" customWidth="1"/>
    <col min="3" max="10" width="9.140625" style="41" customWidth="1"/>
    <col min="11" max="11" width="46.140625" style="41" customWidth="1"/>
    <col min="12" max="16384" width="9.140625" style="41" customWidth="1"/>
  </cols>
  <sheetData>
    <row r="1" spans="1:11" ht="21.75">
      <c r="A1" s="37"/>
      <c r="B1" s="38"/>
      <c r="C1" s="39"/>
      <c r="D1" s="39"/>
      <c r="E1" s="39"/>
      <c r="F1" s="39"/>
      <c r="G1" s="39"/>
      <c r="H1" s="39"/>
      <c r="I1" s="39"/>
      <c r="J1" s="39"/>
      <c r="K1" s="40"/>
    </row>
    <row r="2" spans="1:11" ht="21.75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1:11" ht="21.75">
      <c r="A3" s="42"/>
      <c r="B3" s="43"/>
      <c r="C3" s="44"/>
      <c r="D3" s="44"/>
      <c r="E3" s="44"/>
      <c r="F3" s="44"/>
      <c r="G3" s="44"/>
      <c r="H3" s="44"/>
      <c r="I3" s="44"/>
      <c r="J3" s="44"/>
      <c r="K3" s="46"/>
    </row>
    <row r="4" spans="1:11" ht="39.75">
      <c r="A4" s="290" t="s">
        <v>69</v>
      </c>
      <c r="B4" s="291"/>
      <c r="C4" s="291"/>
      <c r="D4" s="291"/>
      <c r="E4" s="291"/>
      <c r="F4" s="291"/>
      <c r="G4" s="291"/>
      <c r="H4" s="291"/>
      <c r="I4" s="291"/>
      <c r="J4" s="291"/>
      <c r="K4" s="292"/>
    </row>
    <row r="5" spans="1:11" ht="21.75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5"/>
    </row>
    <row r="6" spans="1:11" ht="21.75">
      <c r="A6" s="293"/>
      <c r="B6" s="294"/>
      <c r="C6" s="294"/>
      <c r="D6" s="294"/>
      <c r="E6" s="294"/>
      <c r="F6" s="294"/>
      <c r="G6" s="294"/>
      <c r="H6" s="294"/>
      <c r="I6" s="294"/>
      <c r="J6" s="294"/>
      <c r="K6" s="295"/>
    </row>
    <row r="7" spans="1:11" ht="21.75">
      <c r="A7" s="293"/>
      <c r="B7" s="294"/>
      <c r="C7" s="294"/>
      <c r="D7" s="294"/>
      <c r="E7" s="294"/>
      <c r="F7" s="294"/>
      <c r="G7" s="294"/>
      <c r="H7" s="294"/>
      <c r="I7" s="294"/>
      <c r="J7" s="294"/>
      <c r="K7" s="295"/>
    </row>
    <row r="8" spans="1:11" ht="21.75">
      <c r="A8" s="293"/>
      <c r="B8" s="294"/>
      <c r="C8" s="294"/>
      <c r="D8" s="294"/>
      <c r="E8" s="294"/>
      <c r="F8" s="294"/>
      <c r="G8" s="294"/>
      <c r="H8" s="294"/>
      <c r="I8" s="294"/>
      <c r="J8" s="294"/>
      <c r="K8" s="295"/>
    </row>
    <row r="9" spans="1:11" ht="21.75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ht="21.75">
      <c r="A10" s="293"/>
      <c r="B10" s="294"/>
      <c r="C10" s="294"/>
      <c r="D10" s="294"/>
      <c r="E10" s="294"/>
      <c r="F10" s="294"/>
      <c r="G10" s="294"/>
      <c r="H10" s="294"/>
      <c r="I10" s="294"/>
      <c r="J10" s="294"/>
      <c r="K10" s="295"/>
    </row>
    <row r="11" spans="1:11" ht="21.75">
      <c r="A11" s="293"/>
      <c r="B11" s="294"/>
      <c r="C11" s="294"/>
      <c r="D11" s="294"/>
      <c r="E11" s="294"/>
      <c r="F11" s="294"/>
      <c r="G11" s="294"/>
      <c r="H11" s="294"/>
      <c r="I11" s="294"/>
      <c r="J11" s="294"/>
      <c r="K11" s="295"/>
    </row>
    <row r="12" spans="1:11" ht="21.75">
      <c r="A12" s="293"/>
      <c r="B12" s="294"/>
      <c r="C12" s="294"/>
      <c r="D12" s="294"/>
      <c r="E12" s="294"/>
      <c r="F12" s="294"/>
      <c r="G12" s="294"/>
      <c r="H12" s="294"/>
      <c r="I12" s="294"/>
      <c r="J12" s="294"/>
      <c r="K12" s="295"/>
    </row>
    <row r="13" spans="1:11" ht="21.75">
      <c r="A13" s="293"/>
      <c r="B13" s="294"/>
      <c r="C13" s="294"/>
      <c r="D13" s="294"/>
      <c r="E13" s="294"/>
      <c r="F13" s="294"/>
      <c r="G13" s="294"/>
      <c r="H13" s="294"/>
      <c r="I13" s="294"/>
      <c r="J13" s="294"/>
      <c r="K13" s="295"/>
    </row>
    <row r="14" spans="1:11" ht="21.75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5"/>
    </row>
    <row r="15" spans="1:11" ht="21.75">
      <c r="A15" s="293"/>
      <c r="B15" s="294"/>
      <c r="C15" s="294"/>
      <c r="D15" s="294"/>
      <c r="E15" s="294"/>
      <c r="F15" s="294"/>
      <c r="G15" s="294"/>
      <c r="H15" s="294"/>
      <c r="I15" s="294"/>
      <c r="J15" s="294"/>
      <c r="K15" s="295"/>
    </row>
    <row r="16" spans="1:11" ht="21.75">
      <c r="A16" s="293"/>
      <c r="B16" s="294"/>
      <c r="C16" s="294"/>
      <c r="D16" s="294"/>
      <c r="E16" s="294"/>
      <c r="F16" s="294"/>
      <c r="G16" s="294"/>
      <c r="H16" s="294"/>
      <c r="I16" s="294"/>
      <c r="J16" s="294"/>
      <c r="K16" s="295"/>
    </row>
    <row r="17" spans="1:11" ht="21.75">
      <c r="A17" s="293"/>
      <c r="B17" s="294"/>
      <c r="C17" s="294"/>
      <c r="D17" s="294"/>
      <c r="E17" s="294"/>
      <c r="F17" s="294"/>
      <c r="G17" s="294"/>
      <c r="H17" s="294"/>
      <c r="I17" s="294"/>
      <c r="J17" s="294"/>
      <c r="K17" s="295"/>
    </row>
    <row r="18" spans="1:11" ht="21.75">
      <c r="A18" s="293"/>
      <c r="B18" s="294"/>
      <c r="C18" s="294"/>
      <c r="D18" s="294"/>
      <c r="E18" s="294"/>
      <c r="F18" s="294"/>
      <c r="G18" s="294"/>
      <c r="H18" s="294"/>
      <c r="I18" s="294"/>
      <c r="J18" s="294"/>
      <c r="K18" s="295"/>
    </row>
    <row r="19" spans="1:11" ht="21.75">
      <c r="A19" s="293"/>
      <c r="B19" s="294"/>
      <c r="C19" s="294"/>
      <c r="D19" s="294"/>
      <c r="E19" s="294"/>
      <c r="F19" s="294"/>
      <c r="G19" s="294"/>
      <c r="H19" s="294"/>
      <c r="I19" s="294"/>
      <c r="J19" s="294"/>
      <c r="K19" s="295"/>
    </row>
    <row r="20" spans="1:11" ht="21.75">
      <c r="A20" s="293"/>
      <c r="B20" s="294"/>
      <c r="C20" s="294"/>
      <c r="D20" s="294"/>
      <c r="E20" s="294"/>
      <c r="F20" s="294"/>
      <c r="G20" s="294"/>
      <c r="H20" s="294"/>
      <c r="I20" s="294"/>
      <c r="J20" s="294"/>
      <c r="K20" s="295"/>
    </row>
    <row r="21" spans="1:11" ht="21.75">
      <c r="A21" s="293"/>
      <c r="B21" s="294"/>
      <c r="C21" s="294"/>
      <c r="D21" s="294"/>
      <c r="E21" s="294"/>
      <c r="F21" s="294"/>
      <c r="G21" s="294"/>
      <c r="H21" s="294"/>
      <c r="I21" s="294"/>
      <c r="J21" s="294"/>
      <c r="K21" s="295"/>
    </row>
    <row r="22" spans="1:11" ht="21.75">
      <c r="A22" s="293"/>
      <c r="B22" s="294"/>
      <c r="C22" s="294"/>
      <c r="D22" s="294"/>
      <c r="E22" s="294"/>
      <c r="F22" s="294"/>
      <c r="G22" s="294"/>
      <c r="H22" s="294"/>
      <c r="I22" s="294"/>
      <c r="J22" s="294"/>
      <c r="K22" s="295"/>
    </row>
    <row r="23" spans="1:11" ht="21.75">
      <c r="A23" s="293"/>
      <c r="B23" s="294"/>
      <c r="C23" s="294"/>
      <c r="D23" s="294"/>
      <c r="E23" s="294"/>
      <c r="F23" s="294"/>
      <c r="G23" s="294"/>
      <c r="H23" s="294"/>
      <c r="I23" s="294"/>
      <c r="J23" s="294"/>
      <c r="K23" s="295"/>
    </row>
    <row r="24" spans="1:11" ht="21.75">
      <c r="A24" s="293"/>
      <c r="B24" s="294"/>
      <c r="C24" s="294"/>
      <c r="D24" s="294"/>
      <c r="E24" s="294"/>
      <c r="F24" s="294"/>
      <c r="G24" s="294"/>
      <c r="H24" s="294"/>
      <c r="I24" s="294"/>
      <c r="J24" s="294"/>
      <c r="K24" s="295"/>
    </row>
    <row r="25" spans="1:11" ht="21.75">
      <c r="A25" s="293"/>
      <c r="B25" s="294"/>
      <c r="C25" s="294"/>
      <c r="D25" s="294"/>
      <c r="E25" s="294"/>
      <c r="F25" s="294"/>
      <c r="G25" s="294"/>
      <c r="H25" s="294"/>
      <c r="I25" s="294"/>
      <c r="J25" s="294"/>
      <c r="K25" s="295"/>
    </row>
    <row r="26" spans="1:11" ht="21.75">
      <c r="A26" s="293"/>
      <c r="B26" s="294"/>
      <c r="C26" s="294"/>
      <c r="D26" s="294"/>
      <c r="E26" s="294"/>
      <c r="F26" s="294"/>
      <c r="G26" s="294"/>
      <c r="H26" s="294"/>
      <c r="I26" s="294"/>
      <c r="J26" s="294"/>
      <c r="K26" s="295"/>
    </row>
    <row r="27" spans="1:11" ht="21.75">
      <c r="A27" s="293"/>
      <c r="B27" s="294"/>
      <c r="C27" s="294"/>
      <c r="D27" s="294"/>
      <c r="E27" s="294"/>
      <c r="F27" s="294"/>
      <c r="G27" s="294"/>
      <c r="H27" s="294"/>
      <c r="I27" s="294"/>
      <c r="J27" s="294"/>
      <c r="K27" s="295"/>
    </row>
    <row r="28" spans="1:11" ht="21.75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5"/>
    </row>
    <row r="29" spans="1:11" ht="21.75">
      <c r="A29" s="293"/>
      <c r="B29" s="294"/>
      <c r="C29" s="294"/>
      <c r="D29" s="294"/>
      <c r="E29" s="294"/>
      <c r="F29" s="294"/>
      <c r="G29" s="294"/>
      <c r="H29" s="294"/>
      <c r="I29" s="294"/>
      <c r="J29" s="294"/>
      <c r="K29" s="295"/>
    </row>
    <row r="30" spans="1:11" ht="21.75">
      <c r="A30" s="293"/>
      <c r="B30" s="294"/>
      <c r="C30" s="294"/>
      <c r="D30" s="294"/>
      <c r="E30" s="294"/>
      <c r="F30" s="294"/>
      <c r="G30" s="294"/>
      <c r="H30" s="294"/>
      <c r="I30" s="294"/>
      <c r="J30" s="294"/>
      <c r="K30" s="295"/>
    </row>
    <row r="31" spans="1:11" ht="21.75">
      <c r="A31" s="293"/>
      <c r="B31" s="294"/>
      <c r="C31" s="294"/>
      <c r="D31" s="294"/>
      <c r="E31" s="294"/>
      <c r="F31" s="294"/>
      <c r="G31" s="294"/>
      <c r="H31" s="294"/>
      <c r="I31" s="294"/>
      <c r="J31" s="294"/>
      <c r="K31" s="295"/>
    </row>
    <row r="32" spans="1:11" ht="21.75">
      <c r="A32" s="293"/>
      <c r="B32" s="294"/>
      <c r="C32" s="294"/>
      <c r="D32" s="294"/>
      <c r="E32" s="294"/>
      <c r="F32" s="294"/>
      <c r="G32" s="294"/>
      <c r="H32" s="294"/>
      <c r="I32" s="294"/>
      <c r="J32" s="294"/>
      <c r="K32" s="295"/>
    </row>
    <row r="33" spans="1:11" ht="21.75">
      <c r="A33" s="293"/>
      <c r="B33" s="294"/>
      <c r="C33" s="294"/>
      <c r="D33" s="294"/>
      <c r="E33" s="294"/>
      <c r="F33" s="294"/>
      <c r="G33" s="294"/>
      <c r="H33" s="294"/>
      <c r="I33" s="294"/>
      <c r="J33" s="294"/>
      <c r="K33" s="295"/>
    </row>
    <row r="34" spans="1:11" ht="21.75">
      <c r="A34" s="293"/>
      <c r="B34" s="294"/>
      <c r="C34" s="294"/>
      <c r="D34" s="294"/>
      <c r="E34" s="294"/>
      <c r="F34" s="294"/>
      <c r="G34" s="294"/>
      <c r="H34" s="294"/>
      <c r="I34" s="294"/>
      <c r="J34" s="294"/>
      <c r="K34" s="295"/>
    </row>
    <row r="35" spans="1:11" ht="21.75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5"/>
    </row>
    <row r="36" spans="1:11" ht="21.75">
      <c r="A36" s="293"/>
      <c r="B36" s="294"/>
      <c r="C36" s="294"/>
      <c r="D36" s="294"/>
      <c r="E36" s="294"/>
      <c r="F36" s="294"/>
      <c r="G36" s="294"/>
      <c r="H36" s="294"/>
      <c r="I36" s="294"/>
      <c r="J36" s="294"/>
      <c r="K36" s="295"/>
    </row>
    <row r="37" spans="1:11" ht="21.75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5"/>
    </row>
    <row r="38" spans="1:11" ht="21.75">
      <c r="A38" s="293"/>
      <c r="B38" s="294"/>
      <c r="C38" s="294"/>
      <c r="D38" s="294"/>
      <c r="E38" s="294"/>
      <c r="F38" s="294"/>
      <c r="G38" s="294"/>
      <c r="H38" s="294"/>
      <c r="I38" s="294"/>
      <c r="J38" s="294"/>
      <c r="K38" s="295"/>
    </row>
    <row r="39" spans="1:11" ht="21.75">
      <c r="A39" s="293"/>
      <c r="B39" s="294"/>
      <c r="C39" s="294"/>
      <c r="D39" s="294"/>
      <c r="E39" s="294"/>
      <c r="F39" s="294"/>
      <c r="G39" s="294"/>
      <c r="H39" s="294"/>
      <c r="I39" s="294"/>
      <c r="J39" s="294"/>
      <c r="K39" s="295"/>
    </row>
    <row r="40" spans="1:11" ht="21.75">
      <c r="A40" s="293"/>
      <c r="B40" s="294"/>
      <c r="C40" s="294"/>
      <c r="D40" s="294"/>
      <c r="E40" s="294"/>
      <c r="F40" s="294"/>
      <c r="G40" s="294"/>
      <c r="H40" s="294"/>
      <c r="I40" s="294"/>
      <c r="J40" s="294"/>
      <c r="K40" s="295"/>
    </row>
    <row r="41" spans="1:11" ht="21.75">
      <c r="A41" s="293"/>
      <c r="B41" s="294"/>
      <c r="C41" s="294"/>
      <c r="D41" s="294"/>
      <c r="E41" s="294"/>
      <c r="F41" s="294"/>
      <c r="G41" s="294"/>
      <c r="H41" s="294"/>
      <c r="I41" s="294"/>
      <c r="J41" s="294"/>
      <c r="K41" s="295"/>
    </row>
    <row r="42" spans="1:11" ht="21.75">
      <c r="A42" s="293"/>
      <c r="B42" s="294"/>
      <c r="C42" s="294"/>
      <c r="D42" s="294"/>
      <c r="E42" s="294"/>
      <c r="F42" s="294"/>
      <c r="G42" s="294"/>
      <c r="H42" s="294"/>
      <c r="I42" s="294"/>
      <c r="J42" s="294"/>
      <c r="K42" s="295"/>
    </row>
    <row r="43" spans="1:11" ht="21.75">
      <c r="A43" s="293"/>
      <c r="B43" s="294"/>
      <c r="C43" s="294"/>
      <c r="D43" s="294"/>
      <c r="E43" s="294"/>
      <c r="F43" s="294"/>
      <c r="G43" s="294"/>
      <c r="H43" s="294"/>
      <c r="I43" s="294"/>
      <c r="J43" s="294"/>
      <c r="K43" s="295"/>
    </row>
    <row r="44" spans="1:11" ht="21.75">
      <c r="A44" s="293"/>
      <c r="B44" s="294"/>
      <c r="C44" s="294"/>
      <c r="D44" s="294"/>
      <c r="E44" s="294"/>
      <c r="F44" s="294"/>
      <c r="G44" s="294"/>
      <c r="H44" s="294"/>
      <c r="I44" s="294"/>
      <c r="J44" s="294"/>
      <c r="K44" s="295"/>
    </row>
    <row r="45" spans="1:11" ht="21.75">
      <c r="A45" s="293"/>
      <c r="B45" s="294"/>
      <c r="C45" s="294"/>
      <c r="D45" s="294"/>
      <c r="E45" s="294"/>
      <c r="F45" s="294"/>
      <c r="G45" s="294"/>
      <c r="H45" s="294"/>
      <c r="I45" s="294"/>
      <c r="J45" s="294"/>
      <c r="K45" s="295"/>
    </row>
    <row r="46" spans="1:11" ht="21.75">
      <c r="A46" s="293"/>
      <c r="B46" s="294"/>
      <c r="C46" s="294"/>
      <c r="D46" s="294"/>
      <c r="E46" s="294"/>
      <c r="F46" s="294"/>
      <c r="G46" s="294"/>
      <c r="H46" s="294"/>
      <c r="I46" s="294"/>
      <c r="J46" s="294"/>
      <c r="K46" s="295"/>
    </row>
    <row r="47" spans="1:11" ht="21.75">
      <c r="A47" s="293"/>
      <c r="B47" s="294"/>
      <c r="C47" s="294"/>
      <c r="D47" s="294"/>
      <c r="E47" s="294"/>
      <c r="F47" s="294"/>
      <c r="G47" s="294"/>
      <c r="H47" s="294"/>
      <c r="I47" s="294"/>
      <c r="J47" s="294"/>
      <c r="K47" s="295"/>
    </row>
    <row r="48" spans="1:11" ht="21.75">
      <c r="A48" s="293"/>
      <c r="B48" s="294"/>
      <c r="C48" s="294"/>
      <c r="D48" s="294"/>
      <c r="E48" s="294"/>
      <c r="F48" s="294"/>
      <c r="G48" s="294"/>
      <c r="H48" s="294"/>
      <c r="I48" s="294"/>
      <c r="J48" s="294"/>
      <c r="K48" s="295"/>
    </row>
    <row r="49" spans="1:11" ht="21.75">
      <c r="A49" s="293"/>
      <c r="B49" s="294"/>
      <c r="C49" s="294"/>
      <c r="D49" s="294"/>
      <c r="E49" s="294"/>
      <c r="F49" s="294"/>
      <c r="G49" s="294"/>
      <c r="H49" s="294"/>
      <c r="I49" s="294"/>
      <c r="J49" s="294"/>
      <c r="K49" s="295"/>
    </row>
    <row r="50" spans="1:11" ht="21.75">
      <c r="A50" s="293"/>
      <c r="B50" s="294"/>
      <c r="C50" s="294"/>
      <c r="D50" s="294"/>
      <c r="E50" s="294"/>
      <c r="F50" s="294"/>
      <c r="G50" s="294"/>
      <c r="H50" s="294"/>
      <c r="I50" s="294"/>
      <c r="J50" s="294"/>
      <c r="K50" s="295"/>
    </row>
    <row r="51" spans="1:11" ht="22.5" thickBot="1">
      <c r="A51" s="296"/>
      <c r="B51" s="297"/>
      <c r="C51" s="297"/>
      <c r="D51" s="297"/>
      <c r="E51" s="297"/>
      <c r="F51" s="297"/>
      <c r="G51" s="297"/>
      <c r="H51" s="297"/>
      <c r="I51" s="297"/>
      <c r="J51" s="297"/>
      <c r="K51" s="298"/>
    </row>
  </sheetData>
  <sheetProtection/>
  <mergeCells count="2">
    <mergeCell ref="A4:K4"/>
    <mergeCell ref="A5:K51"/>
  </mergeCells>
  <printOptions/>
  <pageMargins left="0.47" right="0.11811023622047245" top="0.39" bottom="0.27" header="0.26" footer="0.275590551181102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H23" sqref="H23:I23"/>
    </sheetView>
  </sheetViews>
  <sheetFormatPr defaultColWidth="10.7109375" defaultRowHeight="20.25"/>
  <cols>
    <col min="1" max="10" width="11.28125" style="48" customWidth="1"/>
    <col min="11" max="16384" width="10.7109375" style="48" customWidth="1"/>
  </cols>
  <sheetData>
    <row r="1" spans="1:10" ht="24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27.75">
      <c r="A2" s="302" t="s">
        <v>121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27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8.75" customHeight="1">
      <c r="A4" s="50"/>
      <c r="B4" s="51"/>
      <c r="C4" s="51"/>
      <c r="D4" s="51"/>
      <c r="E4" s="51"/>
      <c r="F4" s="51"/>
      <c r="G4" s="52"/>
      <c r="H4" s="52"/>
      <c r="I4" s="52"/>
      <c r="J4" s="52"/>
    </row>
    <row r="5" spans="1:10" ht="18.75" customHeight="1">
      <c r="A5" s="301" t="s">
        <v>122</v>
      </c>
      <c r="B5" s="301"/>
      <c r="C5" s="301"/>
      <c r="D5" s="51"/>
      <c r="E5" s="51"/>
      <c r="F5" s="51"/>
      <c r="G5" s="14"/>
      <c r="H5" s="53"/>
      <c r="I5" s="53"/>
      <c r="J5" s="53"/>
    </row>
    <row r="6" spans="1:10" ht="18.75" customHeight="1">
      <c r="A6" s="54"/>
      <c r="B6" s="54"/>
      <c r="C6" s="54"/>
      <c r="D6" s="51"/>
      <c r="E6" s="51"/>
      <c r="F6" s="51"/>
      <c r="G6" s="14"/>
      <c r="H6" s="53"/>
      <c r="I6" s="53"/>
      <c r="J6" s="53"/>
    </row>
    <row r="7" spans="1:10" s="56" customFormat="1" ht="25.5" customHeight="1">
      <c r="A7" s="55" t="s">
        <v>123</v>
      </c>
      <c r="B7" s="300" t="s">
        <v>124</v>
      </c>
      <c r="C7" s="300"/>
      <c r="D7" s="300" t="s">
        <v>125</v>
      </c>
      <c r="E7" s="300"/>
      <c r="F7" s="300"/>
      <c r="G7" s="300"/>
      <c r="H7" s="300" t="s">
        <v>55</v>
      </c>
      <c r="I7" s="300"/>
      <c r="J7" s="53"/>
    </row>
    <row r="8" spans="1:10" ht="25.5" customHeight="1">
      <c r="A8" s="8">
        <v>1</v>
      </c>
      <c r="B8" s="184"/>
      <c r="C8" s="184"/>
      <c r="D8" s="184"/>
      <c r="E8" s="184"/>
      <c r="F8" s="184"/>
      <c r="G8" s="184"/>
      <c r="H8" s="184"/>
      <c r="I8" s="184"/>
      <c r="J8" s="53"/>
    </row>
    <row r="9" spans="1:10" s="56" customFormat="1" ht="25.5" customHeight="1">
      <c r="A9" s="8">
        <v>2</v>
      </c>
      <c r="B9" s="184"/>
      <c r="C9" s="184"/>
      <c r="D9" s="184"/>
      <c r="E9" s="184"/>
      <c r="F9" s="184"/>
      <c r="G9" s="184"/>
      <c r="H9" s="184"/>
      <c r="I9" s="184"/>
      <c r="J9" s="53"/>
    </row>
    <row r="10" spans="1:10" ht="25.5" customHeight="1">
      <c r="A10" s="8">
        <v>3</v>
      </c>
      <c r="B10" s="184"/>
      <c r="C10" s="184"/>
      <c r="D10" s="184"/>
      <c r="E10" s="184"/>
      <c r="F10" s="184"/>
      <c r="G10" s="184"/>
      <c r="H10" s="184"/>
      <c r="I10" s="184"/>
      <c r="J10" s="53"/>
    </row>
    <row r="11" spans="1:10" ht="25.5" customHeight="1">
      <c r="A11" s="8">
        <v>4</v>
      </c>
      <c r="B11" s="184"/>
      <c r="C11" s="184"/>
      <c r="D11" s="184"/>
      <c r="E11" s="184"/>
      <c r="F11" s="184"/>
      <c r="G11" s="184"/>
      <c r="H11" s="184"/>
      <c r="I11" s="184"/>
      <c r="J11" s="53"/>
    </row>
    <row r="12" spans="1:10" ht="25.5" customHeight="1">
      <c r="A12" s="8">
        <v>5</v>
      </c>
      <c r="B12" s="184"/>
      <c r="C12" s="184"/>
      <c r="D12" s="184"/>
      <c r="E12" s="184"/>
      <c r="F12" s="184"/>
      <c r="G12" s="184"/>
      <c r="H12" s="184"/>
      <c r="I12" s="184"/>
      <c r="J12" s="53"/>
    </row>
    <row r="13" spans="1:10" s="56" customFormat="1" ht="25.5" customHeight="1">
      <c r="A13" s="57">
        <v>6</v>
      </c>
      <c r="B13" s="184"/>
      <c r="C13" s="184"/>
      <c r="D13" s="184"/>
      <c r="E13" s="184"/>
      <c r="F13" s="184"/>
      <c r="G13" s="184"/>
      <c r="H13" s="184"/>
      <c r="I13" s="184"/>
      <c r="J13" s="53"/>
    </row>
    <row r="14" spans="1:10" ht="18.75" customHeight="1">
      <c r="A14" s="14"/>
      <c r="B14" s="14"/>
      <c r="C14" s="14"/>
      <c r="D14" s="14"/>
      <c r="E14" s="14"/>
      <c r="F14" s="14"/>
      <c r="G14" s="14"/>
      <c r="H14" s="58"/>
      <c r="I14" s="58"/>
      <c r="J14" s="58"/>
    </row>
    <row r="15" spans="1:10" ht="18.75" customHeight="1">
      <c r="A15" s="14"/>
      <c r="B15" s="14"/>
      <c r="C15" s="14"/>
      <c r="D15" s="14"/>
      <c r="E15" s="14"/>
      <c r="F15" s="14"/>
      <c r="G15" s="14"/>
      <c r="H15" s="58"/>
      <c r="I15" s="58"/>
      <c r="J15" s="58"/>
    </row>
    <row r="16" spans="1:10" s="56" customFormat="1" ht="18.75" customHeight="1">
      <c r="A16" s="36"/>
      <c r="B16" s="36"/>
      <c r="C16" s="36"/>
      <c r="D16" s="36"/>
      <c r="E16" s="36"/>
      <c r="F16" s="14"/>
      <c r="G16" s="14"/>
      <c r="H16" s="58"/>
      <c r="I16" s="58"/>
      <c r="J16" s="58"/>
    </row>
    <row r="17" spans="1:10" ht="18.75" customHeight="1">
      <c r="A17" s="301" t="s">
        <v>126</v>
      </c>
      <c r="B17" s="301"/>
      <c r="C17" s="301"/>
      <c r="D17" s="51"/>
      <c r="E17" s="51"/>
      <c r="F17" s="51"/>
      <c r="G17" s="14"/>
      <c r="H17" s="53"/>
      <c r="I17" s="53"/>
      <c r="J17" s="58"/>
    </row>
    <row r="18" spans="1:10" ht="18.75" customHeight="1">
      <c r="A18" s="54"/>
      <c r="B18" s="54"/>
      <c r="C18" s="54"/>
      <c r="D18" s="51"/>
      <c r="E18" s="51"/>
      <c r="F18" s="51"/>
      <c r="G18" s="14"/>
      <c r="H18" s="53"/>
      <c r="I18" s="53"/>
      <c r="J18" s="58"/>
    </row>
    <row r="19" spans="1:10" s="56" customFormat="1" ht="25.5" customHeight="1">
      <c r="A19" s="55" t="s">
        <v>123</v>
      </c>
      <c r="B19" s="300" t="s">
        <v>124</v>
      </c>
      <c r="C19" s="300"/>
      <c r="D19" s="300" t="s">
        <v>125</v>
      </c>
      <c r="E19" s="300"/>
      <c r="F19" s="300"/>
      <c r="G19" s="300"/>
      <c r="H19" s="300" t="s">
        <v>55</v>
      </c>
      <c r="I19" s="300"/>
      <c r="J19" s="58"/>
    </row>
    <row r="20" spans="1:10" ht="25.5" customHeight="1">
      <c r="A20" s="8">
        <v>1</v>
      </c>
      <c r="B20" s="184"/>
      <c r="C20" s="184"/>
      <c r="D20" s="184"/>
      <c r="E20" s="184"/>
      <c r="F20" s="184"/>
      <c r="G20" s="184"/>
      <c r="H20" s="184"/>
      <c r="I20" s="184"/>
      <c r="J20" s="58"/>
    </row>
    <row r="21" spans="1:10" ht="25.5" customHeight="1">
      <c r="A21" s="8">
        <v>2</v>
      </c>
      <c r="B21" s="184"/>
      <c r="C21" s="184"/>
      <c r="D21" s="184"/>
      <c r="E21" s="184"/>
      <c r="F21" s="184"/>
      <c r="G21" s="184"/>
      <c r="H21" s="184"/>
      <c r="I21" s="184"/>
      <c r="J21" s="58"/>
    </row>
    <row r="22" spans="1:10" ht="25.5" customHeight="1">
      <c r="A22" s="8">
        <v>3</v>
      </c>
      <c r="B22" s="184"/>
      <c r="C22" s="184"/>
      <c r="D22" s="184"/>
      <c r="E22" s="184"/>
      <c r="F22" s="184"/>
      <c r="G22" s="184"/>
      <c r="H22" s="184"/>
      <c r="I22" s="184"/>
      <c r="J22" s="58"/>
    </row>
    <row r="23" spans="1:10" ht="25.5" customHeight="1">
      <c r="A23" s="8">
        <v>4</v>
      </c>
      <c r="B23" s="184"/>
      <c r="C23" s="184"/>
      <c r="D23" s="184"/>
      <c r="E23" s="184"/>
      <c r="F23" s="184"/>
      <c r="G23" s="184"/>
      <c r="H23" s="184"/>
      <c r="I23" s="184"/>
      <c r="J23" s="58"/>
    </row>
    <row r="24" spans="1:10" ht="25.5" customHeight="1">
      <c r="A24" s="8">
        <v>5</v>
      </c>
      <c r="B24" s="184"/>
      <c r="C24" s="184"/>
      <c r="D24" s="184"/>
      <c r="E24" s="184"/>
      <c r="F24" s="184"/>
      <c r="G24" s="184"/>
      <c r="H24" s="184"/>
      <c r="I24" s="184"/>
      <c r="J24" s="58"/>
    </row>
    <row r="25" spans="1:10" s="1" customFormat="1" ht="25.5" customHeight="1">
      <c r="A25" s="57">
        <v>6</v>
      </c>
      <c r="B25" s="184"/>
      <c r="C25" s="184"/>
      <c r="D25" s="184"/>
      <c r="E25" s="184"/>
      <c r="F25" s="184"/>
      <c r="G25" s="184"/>
      <c r="H25" s="184"/>
      <c r="I25" s="184"/>
      <c r="J25" s="58"/>
    </row>
    <row r="26" spans="1:10" s="1" customFormat="1" ht="18.75" customHeight="1">
      <c r="A26" s="14"/>
      <c r="B26" s="53"/>
      <c r="C26" s="53"/>
      <c r="D26" s="14"/>
      <c r="E26" s="14"/>
      <c r="F26" s="14"/>
      <c r="G26" s="14"/>
      <c r="H26" s="58"/>
      <c r="I26" s="58"/>
      <c r="J26" s="58"/>
    </row>
    <row r="27" spans="1:10" s="1" customFormat="1" ht="18.75" customHeight="1">
      <c r="A27" s="14"/>
      <c r="B27" s="53"/>
      <c r="C27" s="53"/>
      <c r="D27" s="14"/>
      <c r="E27" s="14"/>
      <c r="F27" s="14"/>
      <c r="G27" s="14"/>
      <c r="H27" s="58"/>
      <c r="I27" s="58"/>
      <c r="J27" s="58"/>
    </row>
    <row r="28" spans="1:10" ht="18.75" customHeight="1">
      <c r="A28" s="14"/>
      <c r="B28" s="14"/>
      <c r="C28" s="14"/>
      <c r="D28" s="14"/>
      <c r="E28" s="14"/>
      <c r="F28" s="14"/>
      <c r="G28" s="14"/>
      <c r="H28" s="58"/>
      <c r="I28" s="58"/>
      <c r="J28" s="58"/>
    </row>
    <row r="29" spans="1:10" ht="18.75" customHeight="1">
      <c r="A29" s="299" t="s">
        <v>131</v>
      </c>
      <c r="B29" s="299"/>
      <c r="C29" s="299"/>
      <c r="D29" s="299"/>
      <c r="E29" s="299"/>
      <c r="F29" s="299"/>
      <c r="G29" s="299"/>
      <c r="H29" s="53"/>
      <c r="I29" s="53"/>
      <c r="J29" s="58"/>
    </row>
    <row r="30" spans="1:10" ht="18.75" customHeight="1">
      <c r="A30" s="59"/>
      <c r="B30" s="59"/>
      <c r="C30" s="59"/>
      <c r="D30" s="59"/>
      <c r="E30" s="59"/>
      <c r="F30" s="59"/>
      <c r="G30" s="59"/>
      <c r="H30" s="53"/>
      <c r="I30" s="53"/>
      <c r="J30" s="58"/>
    </row>
    <row r="31" spans="1:10" ht="25.5" customHeight="1">
      <c r="A31" s="55" t="s">
        <v>123</v>
      </c>
      <c r="B31" s="300" t="s">
        <v>124</v>
      </c>
      <c r="C31" s="300"/>
      <c r="D31" s="300" t="s">
        <v>125</v>
      </c>
      <c r="E31" s="300"/>
      <c r="F31" s="300"/>
      <c r="G31" s="300"/>
      <c r="H31" s="300" t="s">
        <v>55</v>
      </c>
      <c r="I31" s="300"/>
      <c r="J31" s="58"/>
    </row>
    <row r="32" spans="1:10" ht="25.5" customHeight="1">
      <c r="A32" s="8">
        <v>1</v>
      </c>
      <c r="B32" s="184"/>
      <c r="C32" s="184"/>
      <c r="D32" s="184"/>
      <c r="E32" s="184"/>
      <c r="F32" s="184"/>
      <c r="G32" s="184"/>
      <c r="H32" s="184"/>
      <c r="I32" s="184"/>
      <c r="J32" s="14"/>
    </row>
    <row r="33" spans="1:10" ht="25.5" customHeight="1">
      <c r="A33" s="8">
        <v>2</v>
      </c>
      <c r="B33" s="184"/>
      <c r="C33" s="184"/>
      <c r="D33" s="184"/>
      <c r="E33" s="184"/>
      <c r="F33" s="184"/>
      <c r="G33" s="184"/>
      <c r="H33" s="184"/>
      <c r="I33" s="184"/>
      <c r="J33" s="51"/>
    </row>
    <row r="34" spans="1:10" ht="25.5" customHeight="1">
      <c r="A34" s="8">
        <v>3</v>
      </c>
      <c r="B34" s="184"/>
      <c r="C34" s="184"/>
      <c r="D34" s="184"/>
      <c r="E34" s="184"/>
      <c r="F34" s="184"/>
      <c r="G34" s="184"/>
      <c r="H34" s="184"/>
      <c r="I34" s="184"/>
      <c r="J34" s="58"/>
    </row>
    <row r="35" spans="1:13" ht="25.5" customHeight="1">
      <c r="A35" s="8">
        <v>4</v>
      </c>
      <c r="B35" s="184"/>
      <c r="C35" s="184"/>
      <c r="D35" s="184"/>
      <c r="E35" s="184"/>
      <c r="F35" s="184"/>
      <c r="G35" s="184"/>
      <c r="H35" s="184"/>
      <c r="I35" s="184"/>
      <c r="J35" s="58"/>
      <c r="K35" s="51"/>
      <c r="L35" s="51"/>
      <c r="M35" s="51"/>
    </row>
    <row r="36" spans="1:13" ht="25.5" customHeight="1">
      <c r="A36" s="8">
        <v>5</v>
      </c>
      <c r="B36" s="184"/>
      <c r="C36" s="184"/>
      <c r="D36" s="184"/>
      <c r="E36" s="184"/>
      <c r="F36" s="184"/>
      <c r="G36" s="184"/>
      <c r="H36" s="184"/>
      <c r="I36" s="184"/>
      <c r="J36" s="58"/>
      <c r="K36" s="51"/>
      <c r="L36" s="51"/>
      <c r="M36" s="51"/>
    </row>
    <row r="37" spans="1:13" ht="25.5" customHeight="1">
      <c r="A37" s="57">
        <v>6</v>
      </c>
      <c r="B37" s="184"/>
      <c r="C37" s="184"/>
      <c r="D37" s="184"/>
      <c r="E37" s="184"/>
      <c r="F37" s="184"/>
      <c r="G37" s="184"/>
      <c r="H37" s="184"/>
      <c r="I37" s="184"/>
      <c r="J37" s="58"/>
      <c r="K37" s="51"/>
      <c r="L37" s="51"/>
      <c r="M37" s="51"/>
    </row>
    <row r="38" spans="1:13" ht="18.75" customHeight="1">
      <c r="A38" s="15"/>
      <c r="B38" s="53"/>
      <c r="C38" s="53"/>
      <c r="D38" s="53"/>
      <c r="E38" s="53"/>
      <c r="F38" s="14"/>
      <c r="G38" s="58"/>
      <c r="H38" s="58"/>
      <c r="I38" s="58"/>
      <c r="J38" s="58"/>
      <c r="K38" s="51"/>
      <c r="L38" s="51"/>
      <c r="M38" s="51"/>
    </row>
    <row r="39" spans="1:13" ht="18.75" customHeight="1">
      <c r="A39" s="60"/>
      <c r="B39" s="60"/>
      <c r="C39" s="14"/>
      <c r="D39" s="14"/>
      <c r="E39" s="14"/>
      <c r="F39" s="14"/>
      <c r="G39" s="58"/>
      <c r="H39" s="58"/>
      <c r="I39" s="58"/>
      <c r="J39" s="58"/>
      <c r="K39" s="51"/>
      <c r="L39" s="51"/>
      <c r="M39" s="51"/>
    </row>
    <row r="40" spans="1:13" ht="18.75" customHeight="1">
      <c r="A40" s="14"/>
      <c r="B40" s="14"/>
      <c r="C40" s="14"/>
      <c r="D40" s="14"/>
      <c r="E40" s="14"/>
      <c r="F40" s="14"/>
      <c r="G40" s="58"/>
      <c r="H40" s="58"/>
      <c r="I40" s="58"/>
      <c r="J40" s="58"/>
      <c r="K40" s="51"/>
      <c r="L40" s="51"/>
      <c r="M40" s="51"/>
    </row>
    <row r="41" spans="1:10" ht="18.75" customHeight="1">
      <c r="A41" s="14"/>
      <c r="B41" s="53"/>
      <c r="C41" s="53"/>
      <c r="D41" s="14"/>
      <c r="E41" s="14"/>
      <c r="F41" s="14"/>
      <c r="G41" s="17"/>
      <c r="H41" s="17"/>
      <c r="I41" s="14"/>
      <c r="J41" s="14"/>
    </row>
  </sheetData>
  <sheetProtection/>
  <mergeCells count="67"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  <mergeCell ref="B9:C9"/>
    <mergeCell ref="B10:C10"/>
    <mergeCell ref="B11:C11"/>
    <mergeCell ref="B37:C37"/>
    <mergeCell ref="B19:C19"/>
    <mergeCell ref="B12:C12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D20:G20"/>
    <mergeCell ref="H20:I20"/>
    <mergeCell ref="D21:G21"/>
    <mergeCell ref="H21:I21"/>
    <mergeCell ref="D22:G22"/>
    <mergeCell ref="H22:I22"/>
    <mergeCell ref="D23:G23"/>
    <mergeCell ref="H23:I23"/>
    <mergeCell ref="D24:G24"/>
    <mergeCell ref="H24:I24"/>
    <mergeCell ref="D25:G25"/>
    <mergeCell ref="H25:I25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Acer</cp:lastModifiedBy>
  <cp:lastPrinted>2022-05-21T04:11:48Z</cp:lastPrinted>
  <dcterms:created xsi:type="dcterms:W3CDTF">2004-12-11T08:38:47Z</dcterms:created>
  <dcterms:modified xsi:type="dcterms:W3CDTF">2022-11-21T09:18:03Z</dcterms:modified>
  <cp:category/>
  <cp:version/>
  <cp:contentType/>
  <cp:contentStatus/>
</cp:coreProperties>
</file>